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8_{25B81C3F-E3E4-43C8-A289-09B3A808BDD6}" xr6:coauthVersionLast="47" xr6:coauthVersionMax="47" xr10:uidLastSave="{00000000-0000-0000-0000-000000000000}"/>
  <bookViews>
    <workbookView xWindow="2304" yWindow="2304" windowWidth="17280" windowHeight="9420" xr2:uid="{00000000-000D-0000-FFFF-FFFF00000000}"/>
  </bookViews>
  <sheets>
    <sheet name="CERS NH" sheetId="6" r:id="rId1"/>
    <sheet name="CERS HZ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localSheetId="1" hidden="1">[1]TRSNEWS!#REF!</definedName>
    <definedName name="__123Graph_A" hidden="1">[1]TRSNEWS!#REF!</definedName>
    <definedName name="__123Graph_B" localSheetId="1" hidden="1">[1]TRSNEWS!#REF!</definedName>
    <definedName name="__123Graph_B" hidden="1">[1]TRSNEWS!#REF!</definedName>
    <definedName name="__123Graph_X" localSheetId="1" hidden="1">[1]TRSNEWS!#REF!</definedName>
    <definedName name="__123Graph_X" hidden="1">[1]TRSNEWS!#REF!</definedName>
    <definedName name="_Fill" localSheetId="1" hidden="1">#REF!</definedName>
    <definedName name="_Fill" hidden="1">#REF!</definedName>
    <definedName name="_xlnm._FilterDatabase" localSheetId="1" hidden="1">'CERS HZ'!$A$12:$AH$12</definedName>
    <definedName name="_xlnm._FilterDatabase" localSheetId="0" hidden="1">'CERS NH'!$A$12:$AH$12</definedName>
    <definedName name="ActPay">[2]Main!$B$26</definedName>
    <definedName name="AdHocSwitch">[3]calculations!$D$1</definedName>
    <definedName name="ADPVB">[2]Main!$B$61</definedName>
    <definedName name="AL_LY">[4]DocVariables!$B$16</definedName>
    <definedName name="AL_TY">[4]DocVariables!$B$15</definedName>
    <definedName name="ARC_for_Pres" localSheetId="1">#REF!</definedName>
    <definedName name="ARC_for_Pres">#REF!</definedName>
    <definedName name="ARC_TY">[4]DocVariables!$B$19</definedName>
    <definedName name="AssetGroup">[5]Main!$B$13</definedName>
    <definedName name="AVA_LY">[4]DocVariables!$B$11</definedName>
    <definedName name="AVA_TY">[4]DocVariables!$B$10</definedName>
    <definedName name="AVALY">[6]DocVariable!$B$25</definedName>
    <definedName name="BenBen">[2]Main!$B$58</definedName>
    <definedName name="Client">[7]MergeFields!$A$8</definedName>
    <definedName name="ClientName">[5]Main!$B$8</definedName>
    <definedName name="ClientNumber">[5]Main!$B$9</definedName>
    <definedName name="ClientState">[5]Main!$B$10</definedName>
    <definedName name="COLA">[6]Main!$B$20</definedName>
    <definedName name="COLA_CappedAtCPI_YesOrNo">[5]Main!$B$34</definedName>
    <definedName name="COLA_NoneOrAutoOrAdhoc">[5]Main!$B$33</definedName>
    <definedName name="COLA_NONEorSorC">[5]Main!$B$31</definedName>
    <definedName name="COLA_Pct">[5]Main!$B$32</definedName>
    <definedName name="ContDelay">[6]DocVariable!$B$35</definedName>
    <definedName name="CostMethod">[5]Main!$B$14</definedName>
    <definedName name="CountsByDec">[7]LogDecrements!$B$8:$K$81</definedName>
    <definedName name="DisBen">[2]Main!$B$54</definedName>
    <definedName name="EEContRate">[6]Main!$B$13</definedName>
    <definedName name="EFWL_GARS" localSheetId="1">'[8]75 Exhibit3'!#REF!</definedName>
    <definedName name="EFWL_GARS">'[8]75 Exhibit3'!#REF!</definedName>
    <definedName name="EFWL_JSRS" localSheetId="1">'[8]75 Exhibit3'!#REF!</definedName>
    <definedName name="EFWL_JSRS">'[8]75 Exhibit3'!#REF!</definedName>
    <definedName name="EFWL_PORS" localSheetId="1">'[8]75 Exhibit3'!#REF!</definedName>
    <definedName name="EFWL_PORS">'[8]75 Exhibit3'!#REF!</definedName>
    <definedName name="EFWL_SCNG" localSheetId="1">'[8]75 Exhibit3'!#REF!</definedName>
    <definedName name="EFWL_SCNG">'[8]75 Exhibit3'!#REF!</definedName>
    <definedName name="EFWL_SCRS" localSheetId="1">'[8]75 Exhibit3'!#REF!</definedName>
    <definedName name="EFWL_SCRS">'[8]75 Exhibit3'!#REF!</definedName>
    <definedName name="EmployeeFund">[6]DocVariable!$B$52</definedName>
    <definedName name="ExciseTax">[9]FY19ADEC!$J$22</definedName>
    <definedName name="Exp_ActDecs">'[7]Active Qx T12 NoWTC'!$K$10:$U$72</definedName>
    <definedName name="Exp_OTLookup">'[7]Overtime (2)'!$B$9:$L$54</definedName>
    <definedName name="Exp_RetDisQx">'[7]Proposed 2012 Retire Qx'!$AD$10:$AI$101</definedName>
    <definedName name="Exp_RetSvcQx">'[7]Proposed 2012 Retire Qx'!$S$10:$X$101</definedName>
    <definedName name="Exp_SalLookup">'[7]Salary Scale'!$B$10:$F$55</definedName>
    <definedName name="Exp_WithLookup">'[7]Withdraw Qx'!$C$12:$H$36</definedName>
    <definedName name="FISCAL10Year">[7]MergeFields!$A$10</definedName>
    <definedName name="FISCAL2Year">[7]MergeFields!$A$9</definedName>
    <definedName name="FYE">'[8]Inflows Outflows'!$N$1</definedName>
    <definedName name="GainLossHistory" localSheetId="1">#REF!</definedName>
    <definedName name="GainLossHistory">#REF!</definedName>
    <definedName name="I">[6]Main!$B$9</definedName>
    <definedName name="ly">[6]Main!$H$3</definedName>
    <definedName name="maxsvc">'[7]Rate development'!$O$3</definedName>
    <definedName name="MVA_LY">[4]DocVariables!$B$13</definedName>
    <definedName name="MVA_TY">[4]DocVariables!$B$12</definedName>
    <definedName name="NCCreditORP">[6]DocVariable!$B$33</definedName>
    <definedName name="NCCreditRTW">[6]DocVariable!$B$32</definedName>
    <definedName name="ObsInfl">'[7]Rate development'!$H$59</definedName>
    <definedName name="ObsProd">'[7]Rate development'!$H$60</definedName>
    <definedName name="PayAmort">[6]DocVariable!$B$45</definedName>
    <definedName name="Payroll">[4]DocVariables!$B$18</definedName>
    <definedName name="PayrollGrowth">[6]DocVariable!$B$9</definedName>
    <definedName name="Plan">[4]DocVariables!$B$2</definedName>
    <definedName name="_xlnm.Print_Area" localSheetId="1">'CERS HZ'!$A$4:$AH$276</definedName>
    <definedName name="_xlnm.Print_Area" localSheetId="0">'CERS NH'!$A$4:$AH$1146</definedName>
    <definedName name="_xlnm.Print_Titles" localSheetId="1">'CERS HZ'!$A:$B,'CERS HZ'!$4:$12</definedName>
    <definedName name="_xlnm.Print_Titles" localSheetId="0">'CERS NH'!$A:$B,'CERS NH'!$4:$12</definedName>
    <definedName name="qwer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results" localSheetId="1">#REF!</definedName>
    <definedName name="results">#REF!</definedName>
    <definedName name="results2" localSheetId="1">#REF!</definedName>
    <definedName name="results2">#REF!</definedName>
    <definedName name="RetBen">[2]Main!$B$50</definedName>
    <definedName name="sadf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ty">[6]Main!$B$3</definedName>
    <definedName name="UAAL">[6]DocVariable!$B$34</definedName>
    <definedName name="UAALExhibit" localSheetId="1">#REF!</definedName>
    <definedName name="UAALExhibit">#REF!</definedName>
    <definedName name="UAALLY">[6]DocVariable!$B$38</definedName>
    <definedName name="UAALPayment">[6]DocVariable!$B$20</definedName>
    <definedName name="ValDate">[6]DocVariable!$B$5</definedName>
    <definedName name="ValDateLY">[6]DocVariable!$B$6</definedName>
    <definedName name="ValYear">[6]DocVariable!$B$7</definedName>
    <definedName name="wrn.ACTIVE._.LIABILITIES._.SUMMARY." hidden="1">{#N/A,#N/A,FALSE,"ACTIVE LIABILITIES"}</definedName>
    <definedName name="wrn.ACTUARIAL._.GAIN._.LOSS." hidden="1">{#N/A,#N/A,FALSE,"ACTUARIAL GAIN LOSS"}</definedName>
    <definedName name="wrn.all." hidden="1">{#N/A,#N/A,FALSE,"Fin";#N/A,#N/A,FALSE,"Amort"}</definedName>
    <definedName name="wrn.ASSETS." hidden="1">{"page1",#N/A,FALSE,"93ASSOTH";"page2",#N/A,FALSE,"93ASSOTH";"page3",#N/A,FALSE,"93ASSOTH";"page4",#N/A,FALSE,"93ASSOTH";"page5",#N/A,FALSE,"93ASSOTH"}</definedName>
    <definedName name="wrn.assets.bun." hidden="1">{"PAGE1",#N/A,FALSE,"assets.bun";"PAGE2",#N/A,FALSE,"assets.bun";"PAGE3",#N/A,FALSE,"assets.bun"}</definedName>
    <definedName name="wrn.assets.eva." hidden="1">{"PAGE1",#N/A,FALSE,"assets.eva";"PAGE2",#N/A,FALSE,"assets.eva";"PAGE3",#N/A,FALSE,"assets.eva"}</definedName>
    <definedName name="wrn.assets.loc." hidden="1">{"PAGE1",#N/A,FALSE,"assets.loc";"PAGE2",#N/A,FALSE,"assets.loc";"PAGE3",#N/A,FALSE,"assets.loc"}</definedName>
    <definedName name="wrn.assets.non." hidden="1">{"PAGE1",#N/A,FALSE,"assets.non";"PAGE2",#N/A,FALSE,"assets.non";"PAGE3",#N/A,FALSE,"assets.non"}</definedName>
    <definedName name="wrn.assets.sal." hidden="1">{"PAGE1",#N/A,FALSE,"assets.sal";"PAGE2",#N/A,FALSE,"assets.sal";"PAGE3",#N/A,FALSE,"assets.sal"}</definedName>
    <definedName name="wrn.AVA." hidden="1">{"tabl10",#N/A,FALSE,"AVA";"table9",#N/A,FALSE,"AVA";"Value",#N/A,FALSE,"AVA";"excess",#N/A,FALSE,"AVA"}</definedName>
    <definedName name="wrn.base." hidden="1">{#N/A,#N/A,FALSE,"Financing";#N/A,#N/A,FALSE,"PBO - input";#N/A,#N/A,FALSE,"PBO results";#N/A,#N/A,FALSE,"Valuation Assets";#N/A,#N/A,FALSE,"Reconciliation";#N/A,#N/A,FALSE,"Gain-Loss Derivation";#N/A,#N/A,FALSE,"Gain-Loss by Source"}</definedName>
    <definedName name="wrn.Exh._.I_CombinedBalSht." hidden="1">{#N/A,#N/A,TRUE,"EXHI-BALSHT"}</definedName>
    <definedName name="wrn.Exh._.II_RevExpCombined_ExpTrst." hidden="1">{#N/A,#N/A,TRUE,"EXHII"}</definedName>
    <definedName name="wrn.Exh._.III_RevExp_PensionTrst." hidden="1">{#N/A,#N/A,TRUE,"EXHIII"}</definedName>
    <definedName name="wrn.Exh_A_Assets." hidden="1">{#N/A,#N/A,TRUE,"EXHA-BALSHT"}</definedName>
    <definedName name="wrn.Exh_A_Liab_Eq." hidden="1">{#N/A,#N/A,TRUE,"EXHA-BALSHT (2)"}</definedName>
    <definedName name="wrn.Exh_B_CombExpTrustBalSht." hidden="1">{#N/A,#N/A,TRUE,"EXHB-BALSHT"}</definedName>
    <definedName name="wrn.Exh_C_RevExpCombining_ExpTrst." hidden="1">{#N/A,#N/A,TRUE,"EXHC"}</definedName>
    <definedName name="wrn.Exh_D_Agy_Fds." hidden="1">{#N/A,#N/A,TRUE,"EXHD-AGY"}</definedName>
    <definedName name="wrn.GAINLOSS." hidden="1">{"GainLoss",#N/A,FALSE,"ACTIVE"}</definedName>
    <definedName name="wrn.GASB._.LIABILITIES." hidden="1">{#N/A,#N/A,FALSE,"GASB LIABILITIES"}</definedName>
    <definedName name="wrn.gasball." hidden="1">{"table14a",#N/A,FALSE,"GASB";"table14b",#N/A,FALSE,"GASB";"table14c",#N/A,FALSE,"GASB";"table14d",#N/A,FALSE,"GASB";"table15",#N/A,FALSE,"GASB";"table15_2",#N/A,FALSE,"GASB"}</definedName>
    <definedName name="wrn.growth." hidden="1">{"TABLE12",#N/A,FALSE,"GRTH";"TABLE6",#N/A,FALSE,"GRTH";"TABLE7",#N/A,FALSE,"GRTH"}</definedName>
    <definedName name="wrn.INACTIVE._.LIABILITIES._.SUMMARY." hidden="1">{#N/A,#N/A,FALSE,"INACTIVE LIABILITY SUMMARY"}</definedName>
    <definedName name="wrn.print." hidden="1">{"page1",#N/A,FALSE,"93ASSOTH";"page2",#N/A,FALSE,"93ASSOTH";"page3",#N/A,FALSE,"93ASSOTH";"page4",#N/A,FALSE,"93ASSOTH";"page5",#N/A,FALSE,"93ASSOTH"}</definedName>
    <definedName name="wrn.REPORTS." hidden="1">{"exhibits",#N/A,FALSE,"WS";"ws1",#N/A,FALSE,"RET";"ws2",#N/A,FALSE,"RET";"ws3",#N/A,FALSE,"RET";"ws4",#N/A,FALSE,"VT";"ws5",#N/A,FALSE,"VT";"ws6",#N/A,FALSE,"VT";"ValidActives",#N/A,FALSE,"ACTIVE";"NewEntrants",#N/A,FALSE,"ACTIVE";"TotalActives",#N/A,FALSE,"ACTIVE";"NewEntrants",#N/A,FALSE,"ACTIVE";"LiabSummary",#N/A,FALSE,"ACTIVE";"FundingSummary",#N/A,FALSE,"ACTIVE";"FundingState",#N/A,FALSE,"ACTIVE";"GainLoss",#N/A,FALSE,"ACTIVE"}</definedName>
    <definedName name="wrn.RTReport." hidden="1">{"ws1",#N/A,FALSE,"RET";"ws2",#N/A,FALSE,"RET";"ws3",#N/A,FALSE,"RET"}</definedName>
    <definedName name="wrn.Sch_1_Benefit_Incr_Acct." hidden="1">{#N/A,#N/A,TRUE,"SCH1B"}</definedName>
    <definedName name="wrn.Sch_1_ExpenseAcct." hidden="1">{#N/A,#N/A,TRUE,"SCH1e"}</definedName>
    <definedName name="wrn.Sch_1_Interest._.Acct." hidden="1">{#N/A,#N/A,TRUE,"SCH1i"}</definedName>
    <definedName name="wrn.Sch_1_MemberSavings." hidden="1">{#N/A,#N/A,TRUE,"SCH1M"}</definedName>
    <definedName name="wrn.Sch_1_RetiredReserve." hidden="1">{#N/A,#N/A,TRUE,"SCH1R"}</definedName>
    <definedName name="wrn.Sch_1_StateContrAcct." hidden="1">{#N/A,#N/A,TRUE,"SCH1S "}</definedName>
    <definedName name="wrn.Sch_2_Budget._.Schedule." hidden="1">{#N/A,#N/A,TRUE,"SCH2"}</definedName>
    <definedName name="wrn.Sch_3_Investment._.Portfolio." hidden="1">{#N/A,#N/A,TRUE,"SCH3"}</definedName>
    <definedName name="wrn.STUDY." hidden="1">{"BASIS",#N/A,FALSE,"ACTIVE";"COST",#N/A,FALSE,"ACTIVE";"STUDY",#N/A,FALSE,"ACTIVE"}</definedName>
    <definedName name="wrn.tables." hidden="1">{"tbl1",#N/A,FALSE,"95tbls";"tbl2",#N/A,FALSE,"95tbls";"tbl3",#N/A,FALSE,"95tbls";"tbl4a",#N/A,FALSE,"95tbls";"tbl4b",#N/A,FALSE,"95tbls";"tbl5",#N/A,FALSE,"95tbls";#N/A,#N/A,FALSE,"tbl6";#N/A,#N/A,FALSE,"tbl7";"tbl8",#N/A,FALSE,"95tbls";"tbl9",#N/A,FALSE,"95tbls";"tbl10",#N/A,FALSE,"95tbls";"tbl11",#N/A,FALSE,"95tbls";#N/A,#N/A,FALSE,"tbl12";#N/A,#N/A,FALSE,"tbl13";"tbl14a",#N/A,FALSE,"95tbls";#N/A,#N/A,FALSE,"tbl14b";"tbl14c",#N/A,FALSE,"95tbls";"tbl14d",#N/A,FALSE,"95tbls";"tbl15",#N/A,FALSE,"95tbls";"tbl16",#N/A,FALSE,"95tbls"}</definedName>
    <definedName name="wrn.Valuation." hidden="1">{#N/A,#N/A,FALSE,"Financing";#N/A,#N/A,FALSE,"Assets"}</definedName>
    <definedName name="wrn.VALUATION._.COSTS." hidden="1">{#N/A,#N/A,FALSE,"VALUATION COST #'S"}</definedName>
    <definedName name="wrn.valuation._.exhibits.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wrn.VTReport." hidden="1">{"APV_VT",#N/A,FALSE,"VT";"Errors",#N/A,FALSE,"VT";"OTH_LIAB",#N/A,FALSE,"VT"}</definedName>
    <definedName name="wrn.Whole._.Report.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wrn.WSassets." hidden="1">{"change",#N/A,FALSE,"WS";"exhibits",#N/A,FALSE,"WS";"table16",#N/A,FALSE,"WS"}</definedName>
    <definedName name="wrn.YIELD." hidden="1">{"YieldEstimate",#N/A,FALSE,"ACTIVE"}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76" i="8" l="1"/>
  <c r="AG276" i="8"/>
  <c r="AF276" i="8"/>
  <c r="AE276" i="8"/>
  <c r="AD276" i="8"/>
  <c r="AC276" i="8"/>
  <c r="AB276" i="8"/>
  <c r="AA276" i="8"/>
  <c r="Z276" i="8"/>
  <c r="Y276" i="8"/>
  <c r="X276" i="8"/>
  <c r="W276" i="8"/>
  <c r="V276" i="8"/>
  <c r="U276" i="8"/>
  <c r="T276" i="8"/>
  <c r="S276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F276" i="8"/>
  <c r="E276" i="8"/>
  <c r="D276" i="8"/>
  <c r="C276" i="8"/>
  <c r="AH1146" i="6"/>
  <c r="AG1146" i="6"/>
  <c r="AF1146" i="6"/>
  <c r="AE1146" i="6"/>
  <c r="AD1146" i="6"/>
  <c r="AC1146" i="6"/>
  <c r="AB1146" i="6"/>
  <c r="AA1146" i="6"/>
  <c r="Z1146" i="6"/>
  <c r="Y1146" i="6"/>
  <c r="X1146" i="6"/>
  <c r="W1146" i="6"/>
  <c r="V1146" i="6"/>
  <c r="U1146" i="6"/>
  <c r="T1146" i="6"/>
  <c r="S1146" i="6"/>
  <c r="R1146" i="6"/>
  <c r="Q1146" i="6"/>
  <c r="P1146" i="6"/>
  <c r="O1146" i="6"/>
  <c r="N1146" i="6"/>
  <c r="M1146" i="6"/>
  <c r="L1146" i="6"/>
  <c r="K1146" i="6"/>
  <c r="J1146" i="6"/>
  <c r="I1146" i="6"/>
  <c r="H1146" i="6"/>
  <c r="G1146" i="6"/>
  <c r="F1146" i="6"/>
  <c r="E1146" i="6"/>
  <c r="D1146" i="6"/>
  <c r="C1146" i="6"/>
  <c r="AD10" i="6" l="1"/>
  <c r="AE10" i="6" s="1"/>
  <c r="AF10" i="6" s="1"/>
  <c r="B11" i="8" l="1"/>
  <c r="C11" i="8" s="1"/>
  <c r="D11" i="8" s="1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AG11" i="8" s="1"/>
  <c r="AH11" i="8" s="1"/>
  <c r="AD10" i="8"/>
  <c r="AE10" i="8" s="1"/>
  <c r="AF10" i="8" s="1"/>
  <c r="AG10" i="8" s="1"/>
  <c r="AG10" i="6"/>
  <c r="B11" i="6" l="1"/>
  <c r="C11" i="6" s="1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AG11" i="6" s="1"/>
  <c r="AH11" i="6" s="1"/>
</calcChain>
</file>

<file path=xl/sharedStrings.xml><?xml version="1.0" encoding="utf-8"?>
<sst xmlns="http://schemas.openxmlformats.org/spreadsheetml/2006/main" count="2926" uniqueCount="2320">
  <si>
    <t>OPEB Expense</t>
  </si>
  <si>
    <t>Outstanding Balance of Deferred Outflows of Resources</t>
  </si>
  <si>
    <t>Outstanding Balance of Deferred Inflows of Resources</t>
  </si>
  <si>
    <t>Recognition of Existing Deferred Outflows (Inflows) of Resources for</t>
  </si>
  <si>
    <t>Deferred Amounts</t>
  </si>
  <si>
    <t>Change in</t>
  </si>
  <si>
    <t>Future Measurement Period Ending June 30,</t>
  </si>
  <si>
    <t>from Changes in</t>
  </si>
  <si>
    <t>Proportionate</t>
  </si>
  <si>
    <t>Proportion &amp; Differences</t>
  </si>
  <si>
    <t>Differences Between</t>
  </si>
  <si>
    <t>Total</t>
  </si>
  <si>
    <t>Discount Rate</t>
  </si>
  <si>
    <t>Health Care</t>
  </si>
  <si>
    <t>Share of</t>
  </si>
  <si>
    <t>Between Employer Contrib.</t>
  </si>
  <si>
    <t>Gross</t>
  </si>
  <si>
    <t>Net</t>
  </si>
  <si>
    <t>Implicit Subsidy</t>
  </si>
  <si>
    <t>Employer Contrib.</t>
  </si>
  <si>
    <t>Deferred</t>
  </si>
  <si>
    <t>Participating</t>
  </si>
  <si>
    <t>Employer</t>
  </si>
  <si>
    <t>Implicit</t>
  </si>
  <si>
    <t>Less 1.00%</t>
  </si>
  <si>
    <t>Plus 1.00%</t>
  </si>
  <si>
    <t>Trend Rate</t>
  </si>
  <si>
    <t>Aggregate Plan</t>
  </si>
  <si>
    <t>&amp; Proportionate Share</t>
  </si>
  <si>
    <t>Nonemployer</t>
  </si>
  <si>
    <t>Year Ending</t>
  </si>
  <si>
    <t>Liability</t>
  </si>
  <si>
    <t>Assumption</t>
  </si>
  <si>
    <t>Investment</t>
  </si>
  <si>
    <t>Outflow of</t>
  </si>
  <si>
    <t>Inflow of</t>
  </si>
  <si>
    <t>Employer Code</t>
  </si>
  <si>
    <t>Share</t>
  </si>
  <si>
    <t>Contributions</t>
  </si>
  <si>
    <t>Subsidy</t>
  </si>
  <si>
    <t>1% Decrease</t>
  </si>
  <si>
    <t>1% Increase</t>
  </si>
  <si>
    <t>of Plan Contributions</t>
  </si>
  <si>
    <t>Experience</t>
  </si>
  <si>
    <t>Changes</t>
  </si>
  <si>
    <t>Resources</t>
  </si>
  <si>
    <t>Thereafter</t>
  </si>
  <si>
    <t>014A</t>
  </si>
  <si>
    <t>116A</t>
  </si>
  <si>
    <t>W003</t>
  </si>
  <si>
    <t>W011</t>
  </si>
  <si>
    <t>W015</t>
  </si>
  <si>
    <t>W021</t>
  </si>
  <si>
    <t>W022</t>
  </si>
  <si>
    <t>W036</t>
  </si>
  <si>
    <t>W039</t>
  </si>
  <si>
    <t>W041</t>
  </si>
  <si>
    <t>W055</t>
  </si>
  <si>
    <t>W056</t>
  </si>
  <si>
    <t>W063</t>
  </si>
  <si>
    <t>W073</t>
  </si>
  <si>
    <t>W076</t>
  </si>
  <si>
    <t>W077</t>
  </si>
  <si>
    <t>W082</t>
  </si>
  <si>
    <t>W083</t>
  </si>
  <si>
    <t>W084</t>
  </si>
  <si>
    <t>W087</t>
  </si>
  <si>
    <t>W096</t>
  </si>
  <si>
    <t>W103</t>
  </si>
  <si>
    <t>W106</t>
  </si>
  <si>
    <t>W107</t>
  </si>
  <si>
    <t>W110</t>
  </si>
  <si>
    <t>W113</t>
  </si>
  <si>
    <t>A051</t>
  </si>
  <si>
    <t>A073</t>
  </si>
  <si>
    <t>A113</t>
  </si>
  <si>
    <t>A156</t>
  </si>
  <si>
    <t>AB19</t>
  </si>
  <si>
    <t>B008</t>
  </si>
  <si>
    <t>B010</t>
  </si>
  <si>
    <t>B015</t>
  </si>
  <si>
    <t>B017</t>
  </si>
  <si>
    <t>B018</t>
  </si>
  <si>
    <t>B030</t>
  </si>
  <si>
    <t>B035</t>
  </si>
  <si>
    <t>B038</t>
  </si>
  <si>
    <t>B042</t>
  </si>
  <si>
    <t>B043</t>
  </si>
  <si>
    <t>B045</t>
  </si>
  <si>
    <t>B048</t>
  </si>
  <si>
    <t>B051</t>
  </si>
  <si>
    <t>B052</t>
  </si>
  <si>
    <t>B054</t>
  </si>
  <si>
    <t>B058</t>
  </si>
  <si>
    <t>B061</t>
  </si>
  <si>
    <t>B072</t>
  </si>
  <si>
    <t>B078</t>
  </si>
  <si>
    <t>B084</t>
  </si>
  <si>
    <t>B087</t>
  </si>
  <si>
    <t>B097</t>
  </si>
  <si>
    <t>B098</t>
  </si>
  <si>
    <t>B100</t>
  </si>
  <si>
    <t>B104</t>
  </si>
  <si>
    <t>B106</t>
  </si>
  <si>
    <t>B109</t>
  </si>
  <si>
    <t>B113</t>
  </si>
  <si>
    <t>B116</t>
  </si>
  <si>
    <t>B118</t>
  </si>
  <si>
    <t>B124</t>
  </si>
  <si>
    <t>B156</t>
  </si>
  <si>
    <t>B179</t>
  </si>
  <si>
    <t>B230</t>
  </si>
  <si>
    <t>B256</t>
  </si>
  <si>
    <t>B259</t>
  </si>
  <si>
    <t>B356</t>
  </si>
  <si>
    <t>B456</t>
  </si>
  <si>
    <t>B656</t>
  </si>
  <si>
    <t>B756</t>
  </si>
  <si>
    <t>B856</t>
  </si>
  <si>
    <t>B956</t>
  </si>
  <si>
    <t>C025</t>
  </si>
  <si>
    <t>C079</t>
  </si>
  <si>
    <t>C087</t>
  </si>
  <si>
    <t>C106</t>
  </si>
  <si>
    <t>C118</t>
  </si>
  <si>
    <t>C230</t>
  </si>
  <si>
    <t>C256</t>
  </si>
  <si>
    <t>D017</t>
  </si>
  <si>
    <t>D025</t>
  </si>
  <si>
    <t>D052</t>
  </si>
  <si>
    <t>D071</t>
  </si>
  <si>
    <t>D079</t>
  </si>
  <si>
    <t>D084</t>
  </si>
  <si>
    <t>D098</t>
  </si>
  <si>
    <t>D113</t>
  </si>
  <si>
    <t>D118</t>
  </si>
  <si>
    <t>D135</t>
  </si>
  <si>
    <t>G015</t>
  </si>
  <si>
    <t>GS06</t>
  </si>
  <si>
    <t>J001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</si>
  <si>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</si>
  <si>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</si>
  <si>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</si>
  <si>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</si>
  <si>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</si>
  <si>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</si>
  <si>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</si>
  <si>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</si>
  <si>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</si>
  <si>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</si>
  <si>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J012</t>
  </si>
  <si>
    <t>J013</t>
  </si>
  <si>
    <t>J014</t>
  </si>
  <si>
    <t>J015</t>
  </si>
  <si>
    <t>J016</t>
  </si>
  <si>
    <t>J017</t>
  </si>
  <si>
    <t>J018</t>
  </si>
  <si>
    <t>J019</t>
  </si>
  <si>
    <t>J021</t>
  </si>
  <si>
    <t>J022</t>
  </si>
  <si>
    <t>J023</t>
  </si>
  <si>
    <t>J024</t>
  </si>
  <si>
    <t>J025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</si>
  <si>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</si>
  <si>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</si>
  <si>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</si>
  <si>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</si>
  <si>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</si>
  <si>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</si>
  <si>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</si>
  <si>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</si>
  <si>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</si>
  <si>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</si>
  <si>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J037</t>
  </si>
  <si>
    <t>J038</t>
  </si>
  <si>
    <t>J039</t>
  </si>
  <si>
    <t>J040</t>
  </si>
  <si>
    <t>J041</t>
  </si>
  <si>
    <t>J042</t>
  </si>
  <si>
    <t>J043</t>
  </si>
  <si>
    <t>J044</t>
  </si>
  <si>
    <t>J045</t>
  </si>
  <si>
    <t>J046</t>
  </si>
  <si>
    <t>J047</t>
  </si>
  <si>
    <t>J048</t>
  </si>
  <si>
    <t>J049</t>
  </si>
  <si>
    <t>J050</t>
  </si>
  <si>
    <t>J051</t>
  </si>
  <si>
    <t>J052</t>
  </si>
  <si>
    <t>J053</t>
  </si>
  <si>
    <t>J054</t>
  </si>
  <si>
    <t>J055</t>
  </si>
  <si>
    <t>J056</t>
  </si>
  <si>
    <t>J057</t>
  </si>
  <si>
    <t>J058</t>
  </si>
  <si>
    <t>J059</t>
  </si>
  <si>
    <t>J060</t>
  </si>
  <si>
    <t>J061</t>
  </si>
  <si>
    <t>J062</t>
  </si>
  <si>
    <t>J063</t>
  </si>
  <si>
    <t>J064</t>
  </si>
  <si>
    <t>J065</t>
  </si>
  <si>
    <t>J066</t>
  </si>
  <si>
    <t>J067</t>
  </si>
  <si>
    <t>J068</t>
  </si>
  <si>
    <t>J069</t>
  </si>
  <si>
    <t>J070</t>
  </si>
  <si>
    <t>J071</t>
  </si>
  <si>
    <t>J072</t>
  </si>
  <si>
    <t>J073</t>
  </si>
  <si>
    <t>J074</t>
  </si>
  <si>
    <t>J075</t>
  </si>
  <si>
    <t>J076</t>
  </si>
  <si>
    <t>J077</t>
  </si>
  <si>
    <t>J078</t>
  </si>
  <si>
    <t>J079</t>
  </si>
  <si>
    <t>J080</t>
  </si>
  <si>
    <t>J081</t>
  </si>
  <si>
    <t>J082</t>
  </si>
  <si>
    <t>J083</t>
  </si>
  <si>
    <t>J084</t>
  </si>
  <si>
    <t>J085</t>
  </si>
  <si>
    <t>J086</t>
  </si>
  <si>
    <t>J087</t>
  </si>
  <si>
    <t>J088</t>
  </si>
  <si>
    <t>J089</t>
  </si>
  <si>
    <t>J090</t>
  </si>
  <si>
    <t>J091</t>
  </si>
  <si>
    <t>J092</t>
  </si>
  <si>
    <t>J093</t>
  </si>
  <si>
    <t>J094</t>
  </si>
  <si>
    <t>J095</t>
  </si>
  <si>
    <t>J096</t>
  </si>
  <si>
    <t>J097</t>
  </si>
  <si>
    <t>J098</t>
  </si>
  <si>
    <t>J099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</si>
  <si>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</si>
  <si>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</si>
  <si>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</si>
  <si>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</si>
  <si>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</si>
  <si>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</si>
  <si>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</si>
  <si>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</si>
  <si>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</si>
  <si>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</si>
  <si>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</si>
  <si>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</si>
  <si>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</si>
  <si>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</si>
  <si>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J115</t>
  </si>
  <si>
    <t>J117</t>
  </si>
  <si>
    <t>J118</t>
  </si>
  <si>
    <t>J119</t>
  </si>
  <si>
    <t>J120</t>
  </si>
  <si>
    <t>J124</t>
  </si>
  <si>
    <t>J134</t>
  </si>
  <si>
    <t>J135</t>
  </si>
  <si>
    <t>J154</t>
  </si>
  <si>
    <t>J156</t>
  </si>
  <si>
    <t>J178</t>
  </si>
  <si>
    <t>J179</t>
  </si>
  <si>
    <t>J190</t>
  </si>
  <si>
    <t>J200</t>
  </si>
  <si>
    <t>J203</t>
  </si>
  <si>
    <t>J205</t>
  </si>
  <si>
    <t>J210</t>
  </si>
  <si>
    <t>J214</t>
  </si>
  <si>
    <t>J217</t>
  </si>
  <si>
    <t>J219</t>
  </si>
  <si>
    <t>J224</t>
  </si>
  <si>
    <t>J234</t>
  </si>
  <si>
    <t>J256</t>
  </si>
  <si>
    <t>J259</t>
  </si>
  <si>
    <t>J305</t>
  </si>
  <si>
    <t>J310</t>
  </si>
  <si>
    <t>J314</t>
  </si>
  <si>
    <t>J317</t>
  </si>
  <si>
    <t>J319</t>
  </si>
  <si>
    <t>J324</t>
  </si>
  <si>
    <t>J334</t>
  </si>
  <si>
    <t>J356</t>
  </si>
  <si>
    <t>J359</t>
  </si>
  <si>
    <t>J405</t>
  </si>
  <si>
    <t>J414</t>
  </si>
  <si>
    <t>J417</t>
  </si>
  <si>
    <t>J419</t>
  </si>
  <si>
    <t>J424</t>
  </si>
  <si>
    <t>J434</t>
  </si>
  <si>
    <t>J456</t>
  </si>
  <si>
    <t>J459</t>
  </si>
  <si>
    <t>J510</t>
  </si>
  <si>
    <t>J514</t>
  </si>
  <si>
    <t>J519</t>
  </si>
  <si>
    <t>J524</t>
  </si>
  <si>
    <t>J534</t>
  </si>
  <si>
    <t>J556</t>
  </si>
  <si>
    <t>J559</t>
  </si>
  <si>
    <t>J610</t>
  </si>
  <si>
    <t>J614</t>
  </si>
  <si>
    <t>J619</t>
  </si>
  <si>
    <t>J656</t>
  </si>
  <si>
    <t>J710</t>
  </si>
  <si>
    <t>J714</t>
  </si>
  <si>
    <t>J719</t>
  </si>
  <si>
    <t>J756</t>
  </si>
  <si>
    <t>J759</t>
  </si>
  <si>
    <t>J810</t>
  </si>
  <si>
    <t>J814</t>
  </si>
  <si>
    <t>J819</t>
  </si>
  <si>
    <t>J834</t>
  </si>
  <si>
    <t>J856</t>
  </si>
  <si>
    <t>J859</t>
  </si>
  <si>
    <t>J910</t>
  </si>
  <si>
    <t>J914</t>
  </si>
  <si>
    <t>J919</t>
  </si>
  <si>
    <t>J956</t>
  </si>
  <si>
    <t>J959</t>
  </si>
  <si>
    <t>K001</t>
  </si>
  <si>
    <t>K002</t>
  </si>
  <si>
    <t>K003</t>
  </si>
  <si>
    <t>K004</t>
  </si>
  <si>
    <t>K005</t>
  </si>
  <si>
    <t>K006</t>
  </si>
  <si>
    <t>K007</t>
  </si>
  <si>
    <t>K009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</si>
  <si>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</si>
  <si>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</si>
  <si>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</si>
  <si>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</si>
  <si>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</si>
  <si>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</si>
  <si>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</si>
  <si>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</si>
  <si>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</si>
  <si>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</si>
  <si>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</si>
  <si>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K021</t>
  </si>
  <si>
    <t>K022</t>
  </si>
  <si>
    <t>K023</t>
  </si>
  <si>
    <t>K025</t>
  </si>
  <si>
    <t>K026</t>
  </si>
  <si>
    <t>K027</t>
  </si>
  <si>
    <t>K028</t>
  </si>
  <si>
    <t>K029</t>
  </si>
  <si>
    <t>K030</t>
  </si>
  <si>
    <t>K032</t>
  </si>
  <si>
    <t>K033</t>
  </si>
  <si>
    <t>K034</t>
  </si>
  <si>
    <t>K035</t>
  </si>
  <si>
    <t>K036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</si>
  <si>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</si>
  <si>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</si>
  <si>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</si>
  <si>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</si>
  <si>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</si>
  <si>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</si>
  <si>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</si>
  <si>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</si>
  <si>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</si>
  <si>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</si>
  <si>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</si>
  <si>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</si>
  <si>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K050</t>
  </si>
  <si>
    <t>K052</t>
  </si>
  <si>
    <t>K055</t>
  </si>
  <si>
    <t>K057</t>
  </si>
  <si>
    <t>K058</t>
  </si>
  <si>
    <t>K060</t>
  </si>
  <si>
    <t>K061</t>
  </si>
  <si>
    <t>K062</t>
  </si>
  <si>
    <t>K063</t>
  </si>
  <si>
    <t>K064</t>
  </si>
  <si>
    <t>K065</t>
  </si>
  <si>
    <t>K066</t>
  </si>
  <si>
    <t>K067</t>
  </si>
  <si>
    <t>K068</t>
  </si>
  <si>
    <t>K069</t>
  </si>
  <si>
    <t>K070</t>
  </si>
  <si>
    <t>K071</t>
  </si>
  <si>
    <t>K072</t>
  </si>
  <si>
    <t>K073</t>
  </si>
  <si>
    <t>K074</t>
  </si>
  <si>
    <t>K075</t>
  </si>
  <si>
    <t>K077</t>
  </si>
  <si>
    <t>K078</t>
  </si>
  <si>
    <t>K079</t>
  </si>
  <si>
    <t>K080</t>
  </si>
  <si>
    <t>K081</t>
  </si>
  <si>
    <t>K082</t>
  </si>
  <si>
    <t>K083</t>
  </si>
  <si>
    <t>K085</t>
  </si>
  <si>
    <t>K086</t>
  </si>
  <si>
    <t>K087</t>
  </si>
  <si>
    <t>K088</t>
  </si>
  <si>
    <t>K089</t>
  </si>
  <si>
    <t>K090</t>
  </si>
  <si>
    <t>K091</t>
  </si>
  <si>
    <t>K092</t>
  </si>
  <si>
    <t>K093</t>
  </si>
  <si>
    <t>K094</t>
  </si>
  <si>
    <t>K095</t>
  </si>
  <si>
    <t>K096</t>
  </si>
  <si>
    <t>K097</t>
  </si>
  <si>
    <t>K098</t>
  </si>
  <si>
    <t>K099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</si>
  <si>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</si>
  <si>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</si>
  <si>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</si>
  <si>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</si>
  <si>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</si>
  <si>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</si>
  <si>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</si>
  <si>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</si>
  <si>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</si>
  <si>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</si>
  <si>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</si>
  <si>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</si>
  <si>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</si>
  <si>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</si>
  <si>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</si>
  <si>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</si>
  <si>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</si>
  <si>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</si>
  <si>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</si>
  <si>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</si>
  <si>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</si>
  <si>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K137</t>
  </si>
  <si>
    <t>K141</t>
  </si>
  <si>
    <t>K181</t>
  </si>
  <si>
    <t>K214</t>
  </si>
  <si>
    <t>K219</t>
  </si>
  <si>
    <t>K237</t>
  </si>
  <si>
    <t>K256</t>
  </si>
  <si>
    <t>K314</t>
  </si>
  <si>
    <t>K315</t>
  </si>
  <si>
    <t>K319</t>
  </si>
  <si>
    <t>K337</t>
  </si>
  <si>
    <t>K356</t>
  </si>
  <si>
    <t>K414</t>
  </si>
  <si>
    <t>K459</t>
  </si>
  <si>
    <t>K519</t>
  </si>
  <si>
    <t>K559</t>
  </si>
  <si>
    <t>K614</t>
  </si>
  <si>
    <t>K619</t>
  </si>
  <si>
    <t>K659</t>
  </si>
  <si>
    <t>K719</t>
  </si>
  <si>
    <t>K759</t>
  </si>
  <si>
    <t>K856</t>
  </si>
  <si>
    <t>K859</t>
  </si>
  <si>
    <t>K959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</si>
  <si>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</si>
  <si>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</si>
  <si>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</si>
  <si>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</si>
  <si>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</si>
  <si>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</si>
  <si>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</si>
  <si>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</si>
  <si>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</si>
  <si>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</si>
  <si>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</si>
  <si>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</si>
  <si>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</si>
  <si>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</si>
  <si>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</si>
  <si>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L018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</si>
  <si>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</si>
  <si>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</si>
  <si>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</si>
  <si>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</si>
  <si>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</si>
  <si>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</si>
  <si>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</si>
  <si>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</si>
  <si>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</si>
  <si>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L031</t>
  </si>
  <si>
    <t>L032</t>
  </si>
  <si>
    <t>L033</t>
  </si>
  <si>
    <t>L035</t>
  </si>
  <si>
    <t>L036</t>
  </si>
  <si>
    <t>L038</t>
  </si>
  <si>
    <t>L039</t>
  </si>
  <si>
    <t>L041</t>
  </si>
  <si>
    <t>L042</t>
  </si>
  <si>
    <t>L043</t>
  </si>
  <si>
    <t>L044</t>
  </si>
  <si>
    <t>L045</t>
  </si>
  <si>
    <t>L046</t>
  </si>
  <si>
    <t>L047</t>
  </si>
  <si>
    <t>L049</t>
  </si>
  <si>
    <t>L050</t>
  </si>
  <si>
    <t>L051</t>
  </si>
  <si>
    <t>L052</t>
  </si>
  <si>
    <t>L054</t>
  </si>
  <si>
    <t>L057</t>
  </si>
  <si>
    <t>L058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</si>
  <si>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</si>
  <si>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</si>
  <si>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</si>
  <si>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</si>
  <si>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</si>
  <si>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</si>
  <si>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</si>
  <si>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</si>
  <si>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</si>
  <si>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</si>
  <si>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</si>
  <si>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</si>
  <si>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</si>
  <si>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</si>
  <si>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</si>
  <si>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</si>
  <si>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</si>
  <si>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</si>
  <si>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</si>
  <si>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</si>
  <si>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L082</t>
  </si>
  <si>
    <t>L083</t>
  </si>
  <si>
    <t>L084</t>
  </si>
  <si>
    <t>L085</t>
  </si>
  <si>
    <t>L086</t>
  </si>
  <si>
    <t>L087</t>
  </si>
  <si>
    <t>L088</t>
  </si>
  <si>
    <t>L090</t>
  </si>
  <si>
    <t>L091</t>
  </si>
  <si>
    <t>L092</t>
  </si>
  <si>
    <t>L093</t>
  </si>
  <si>
    <t>L096</t>
  </si>
  <si>
    <t>L099</t>
  </si>
  <si>
    <t>L100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</si>
  <si>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</si>
  <si>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</si>
  <si>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</si>
  <si>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</si>
  <si>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</si>
  <si>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</si>
  <si>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</si>
  <si>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</si>
  <si>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</si>
  <si>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</si>
  <si>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</si>
  <si>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</si>
  <si>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</si>
  <si>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</si>
  <si>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L118</t>
  </si>
  <si>
    <t>L119</t>
  </si>
  <si>
    <t>L120</t>
  </si>
  <si>
    <t>L141</t>
  </si>
  <si>
    <t>L156</t>
  </si>
  <si>
    <t>L159</t>
  </si>
  <si>
    <t>L256</t>
  </si>
  <si>
    <t>L356</t>
  </si>
  <si>
    <t>L656</t>
  </si>
  <si>
    <t>L756</t>
  </si>
  <si>
    <t>L959</t>
  </si>
  <si>
    <t>M001</t>
  </si>
  <si>
    <t>M003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</si>
  <si>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</si>
  <si>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</si>
  <si>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</si>
  <si>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</si>
  <si>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</si>
  <si>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</si>
  <si>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</si>
  <si>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</si>
  <si>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</si>
  <si>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</si>
  <si>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</si>
  <si>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</si>
  <si>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</si>
  <si>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</si>
  <si>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</si>
  <si>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</si>
  <si>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</si>
  <si>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</si>
  <si>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</si>
  <si>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</si>
  <si>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</si>
  <si>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</si>
  <si>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M029</t>
  </si>
  <si>
    <t>M030</t>
  </si>
  <si>
    <t>M031</t>
  </si>
  <si>
    <t>M033</t>
  </si>
  <si>
    <t>M034</t>
  </si>
  <si>
    <t>M035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</si>
  <si>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</si>
  <si>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</si>
  <si>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</si>
  <si>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</si>
  <si>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</si>
  <si>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</si>
  <si>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</si>
  <si>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</si>
  <si>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</si>
  <si>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</si>
  <si>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</si>
  <si>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</si>
  <si>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</si>
  <si>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</si>
  <si>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</si>
  <si>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</si>
  <si>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M054</t>
  </si>
  <si>
    <t>M056</t>
  </si>
  <si>
    <t>M057</t>
  </si>
  <si>
    <t>M058</t>
  </si>
  <si>
    <t>M059</t>
  </si>
  <si>
    <t>M060</t>
  </si>
  <si>
    <t>M061</t>
  </si>
  <si>
    <t>M062</t>
  </si>
  <si>
    <t>M064</t>
  </si>
  <si>
    <t>M065</t>
  </si>
  <si>
    <t>M067</t>
  </si>
  <si>
    <t>M068</t>
  </si>
  <si>
    <t>M069</t>
  </si>
  <si>
    <t>M070</t>
  </si>
  <si>
    <t>M073</t>
  </si>
  <si>
    <t>M075</t>
  </si>
  <si>
    <t>M076</t>
  </si>
  <si>
    <t>M077</t>
  </si>
  <si>
    <t>M078</t>
  </si>
  <si>
    <t>M079</t>
  </si>
  <si>
    <t>M081</t>
  </si>
  <si>
    <t>M082</t>
  </si>
  <si>
    <t>M084</t>
  </si>
  <si>
    <t>M085</t>
  </si>
  <si>
    <t>M087</t>
  </si>
  <si>
    <t>M088</t>
  </si>
  <si>
    <t>M090</t>
  </si>
  <si>
    <t>M091</t>
  </si>
  <si>
    <t>M092</t>
  </si>
  <si>
    <t>M093</t>
  </si>
  <si>
    <t>M096</t>
  </si>
  <si>
    <t>M097</t>
  </si>
  <si>
    <t>M098</t>
  </si>
  <si>
    <t>M099</t>
  </si>
  <si>
    <t>M100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</si>
  <si>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</si>
  <si>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</si>
  <si>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</si>
  <si>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</si>
  <si>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</si>
  <si>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</si>
  <si>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</si>
  <si>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</si>
  <si>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</si>
  <si>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</si>
  <si>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M115</t>
  </si>
  <si>
    <t>M116</t>
  </si>
  <si>
    <t>M117</t>
  </si>
  <si>
    <t>M118</t>
  </si>
  <si>
    <t>M119</t>
  </si>
  <si>
    <t>M120</t>
  </si>
  <si>
    <t>M215</t>
  </si>
  <si>
    <t>M315</t>
  </si>
  <si>
    <t>M356</t>
  </si>
  <si>
    <t>M415</t>
  </si>
  <si>
    <t>N001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</si>
  <si>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</si>
  <si>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</si>
  <si>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</si>
  <si>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</si>
  <si>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</si>
  <si>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</si>
  <si>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</si>
  <si>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</si>
  <si>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</si>
  <si>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</si>
  <si>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N017</t>
  </si>
  <si>
    <t>N018</t>
  </si>
  <si>
    <t>N020</t>
  </si>
  <si>
    <t>N021</t>
  </si>
  <si>
    <t>N022</t>
  </si>
  <si>
    <t>N025</t>
  </si>
  <si>
    <t>N029</t>
  </si>
  <si>
    <t>N033</t>
  </si>
  <si>
    <t>N035</t>
  </si>
  <si>
    <t>N036</t>
  </si>
  <si>
    <t>N037</t>
  </si>
  <si>
    <t>N038</t>
  </si>
  <si>
    <t>N041</t>
  </si>
  <si>
    <t>N042</t>
  </si>
  <si>
    <t>N043</t>
  </si>
  <si>
    <t>N044</t>
  </si>
  <si>
    <t>N045</t>
  </si>
  <si>
    <t>N047</t>
  </si>
  <si>
    <t>N049</t>
  </si>
  <si>
    <t>N050</t>
  </si>
  <si>
    <t>N051</t>
  </si>
  <si>
    <t>N052</t>
  </si>
  <si>
    <t>N054</t>
  </si>
  <si>
    <t>N057</t>
  </si>
  <si>
    <t>N058</t>
  </si>
  <si>
    <t>N060</t>
  </si>
  <si>
    <t>N061</t>
  </si>
  <si>
    <t>N063</t>
  </si>
  <si>
    <t>N065</t>
  </si>
  <si>
    <t>N067</t>
  </si>
  <si>
    <t>N068</t>
  </si>
  <si>
    <t>N069</t>
  </si>
  <si>
    <t>N071</t>
  </si>
  <si>
    <t>N072</t>
  </si>
  <si>
    <t>N075</t>
  </si>
  <si>
    <t>N076</t>
  </si>
  <si>
    <t>N077</t>
  </si>
  <si>
    <t>N078</t>
  </si>
  <si>
    <t>N079</t>
  </si>
  <si>
    <t>N080</t>
  </si>
  <si>
    <t>N081</t>
  </si>
  <si>
    <t>N082</t>
  </si>
  <si>
    <t>N084</t>
  </si>
  <si>
    <t>N085</t>
  </si>
  <si>
    <t>N087</t>
  </si>
  <si>
    <t>N088</t>
  </si>
  <si>
    <t>N089</t>
  </si>
  <si>
    <t>N090</t>
  </si>
  <si>
    <t>N092</t>
  </si>
  <si>
    <t>N093</t>
  </si>
  <si>
    <t>N094</t>
  </si>
  <si>
    <t>N097</t>
  </si>
  <si>
    <t>N098</t>
  </si>
  <si>
    <t>N099</t>
  </si>
  <si>
    <t>N100</t>
  </si>
  <si>
    <t>N103</t>
  </si>
  <si>
    <t>N104</t>
  </si>
  <si>
    <t>N106</t>
  </si>
  <si>
    <t>N107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</si>
  <si>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</si>
  <si>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</si>
  <si>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</si>
  <si>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</si>
  <si>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</si>
  <si>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</si>
  <si>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</si>
  <si>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</si>
  <si>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</si>
  <si>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</si>
  <si>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</si>
  <si>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N959</t>
  </si>
  <si>
    <t>P001</t>
  </si>
  <si>
    <t>P005</t>
  </si>
  <si>
    <t>P006</t>
  </si>
  <si>
    <t>P007</t>
  </si>
  <si>
    <t>P008</t>
  </si>
  <si>
    <t>P009</t>
  </si>
  <si>
    <t>P010</t>
  </si>
  <si>
    <t>P011</t>
  </si>
  <si>
    <t>P013</t>
  </si>
  <si>
    <t>P014</t>
  </si>
  <si>
    <t>P015</t>
  </si>
  <si>
    <t>P017</t>
  </si>
  <si>
    <t>P018</t>
  </si>
  <si>
    <t>P022</t>
  </si>
  <si>
    <t>P025</t>
  </si>
  <si>
    <t>P033</t>
  </si>
  <si>
    <t>P035</t>
  </si>
  <si>
    <t>P037</t>
  </si>
  <si>
    <t>P038</t>
  </si>
  <si>
    <t>P041</t>
  </si>
  <si>
    <t>P043</t>
  </si>
  <si>
    <t>P045</t>
  </si>
  <si>
    <t>P047</t>
  </si>
  <si>
    <t>P048</t>
  </si>
  <si>
    <t>P049</t>
  </si>
  <si>
    <t>P050</t>
  </si>
  <si>
    <t>P051</t>
  </si>
  <si>
    <t>P052</t>
  </si>
  <si>
    <t>P054</t>
  </si>
  <si>
    <t>P057</t>
  </si>
  <si>
    <t>P061</t>
  </si>
  <si>
    <t>P063</t>
  </si>
  <si>
    <t>P068</t>
  </si>
  <si>
    <t>P069</t>
  </si>
  <si>
    <t>P071</t>
  </si>
  <si>
    <t>P072</t>
  </si>
  <si>
    <t>P075</t>
  </si>
  <si>
    <t>P076</t>
  </si>
  <si>
    <t>P077</t>
  </si>
  <si>
    <t>P078</t>
  </si>
  <si>
    <t>P079</t>
  </si>
  <si>
    <t>P081</t>
  </si>
  <si>
    <t>P084</t>
  </si>
  <si>
    <t>P087</t>
  </si>
  <si>
    <t>P088</t>
  </si>
  <si>
    <t>P089</t>
  </si>
  <si>
    <t>P090</t>
  </si>
  <si>
    <t>P092</t>
  </si>
  <si>
    <t>P097</t>
  </si>
  <si>
    <t>P100</t>
  </si>
  <si>
    <t>P103</t>
  </si>
  <si>
    <t>P104</t>
  </si>
  <si>
    <t>P105</t>
  </si>
  <si>
    <t>P106</t>
  </si>
  <si>
    <t>P107</t>
  </si>
  <si>
    <t>P110</t>
  </si>
  <si>
    <t>P111</t>
  </si>
  <si>
    <t>P113</t>
  </si>
  <si>
    <t>P115</t>
  </si>
  <si>
    <t>P116</t>
  </si>
  <si>
    <t>P117</t>
  </si>
  <si>
    <t>P120</t>
  </si>
  <si>
    <t>P959</t>
  </si>
  <si>
    <t>R003</t>
  </si>
  <si>
    <t>R005</t>
  </si>
  <si>
    <t>R008</t>
  </si>
  <si>
    <t>R010</t>
  </si>
  <si>
    <t>R011</t>
  </si>
  <si>
    <t>R013</t>
  </si>
  <si>
    <t>R015</t>
  </si>
  <si>
    <t>R017</t>
  </si>
  <si>
    <t>R018</t>
  </si>
  <si>
    <t>R019</t>
  </si>
  <si>
    <t>R021</t>
  </si>
  <si>
    <t>R024</t>
  </si>
  <si>
    <t>R030</t>
  </si>
  <si>
    <t>R033</t>
  </si>
  <si>
    <t>R034</t>
  </si>
  <si>
    <t>R036</t>
  </si>
  <si>
    <t>R037</t>
  </si>
  <si>
    <t>R038</t>
  </si>
  <si>
    <t>R041</t>
  </si>
  <si>
    <t>R042</t>
  </si>
  <si>
    <t>R045</t>
  </si>
  <si>
    <t>R047</t>
  </si>
  <si>
    <t>R048</t>
  </si>
  <si>
    <t>R050</t>
  </si>
  <si>
    <t>R051</t>
  </si>
  <si>
    <t>R052</t>
  </si>
  <si>
    <t>R054</t>
  </si>
  <si>
    <t>R057</t>
  </si>
  <si>
    <t>R058</t>
  </si>
  <si>
    <t>R061</t>
  </si>
  <si>
    <t>R063</t>
  </si>
  <si>
    <t>R071</t>
  </si>
  <si>
    <t>R072</t>
  </si>
  <si>
    <t>R073</t>
  </si>
  <si>
    <t>R076</t>
  </si>
  <si>
    <t>R078</t>
  </si>
  <si>
    <t>R079</t>
  </si>
  <si>
    <t>R088</t>
  </si>
  <si>
    <t>R089</t>
  </si>
  <si>
    <t>R090</t>
  </si>
  <si>
    <t>R093</t>
  </si>
  <si>
    <t>R097</t>
  </si>
  <si>
    <t>R103</t>
  </si>
  <si>
    <t>R104</t>
  </si>
  <si>
    <t>R105</t>
  </si>
  <si>
    <t>R106</t>
  </si>
  <si>
    <t>R109</t>
  </si>
  <si>
    <t>R114</t>
  </si>
  <si>
    <t>R115</t>
  </si>
  <si>
    <t>R116</t>
  </si>
  <si>
    <t>R117</t>
  </si>
  <si>
    <t>R118</t>
  </si>
  <si>
    <t>R120</t>
  </si>
  <si>
    <t>R959</t>
  </si>
  <si>
    <t>T036</t>
  </si>
  <si>
    <t>V001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</si>
  <si>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</si>
  <si>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</si>
  <si>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</si>
  <si>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</si>
  <si>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</si>
  <si>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</si>
  <si>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</si>
  <si>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</si>
  <si>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</si>
  <si>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</si>
  <si>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</si>
  <si>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</si>
  <si>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</si>
  <si>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</si>
  <si>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</si>
  <si>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</si>
  <si>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</si>
  <si>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</si>
  <si>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</si>
  <si>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</si>
  <si>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</si>
  <si>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</si>
  <si>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</si>
  <si>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</si>
  <si>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</si>
  <si>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V028</t>
  </si>
  <si>
    <t>V030</t>
  </si>
  <si>
    <t>V031</t>
  </si>
  <si>
    <t>V032</t>
  </si>
  <si>
    <t>V033</t>
  </si>
  <si>
    <t>V035</t>
  </si>
  <si>
    <t>V036</t>
  </si>
  <si>
    <t>V037</t>
  </si>
  <si>
    <t>V038</t>
  </si>
  <si>
    <t>V039</t>
  </si>
  <si>
    <t>V040</t>
  </si>
  <si>
    <t>V041</t>
  </si>
  <si>
    <t>V042</t>
  </si>
  <si>
    <t>V043</t>
  </si>
  <si>
    <t>V044</t>
  </si>
  <si>
    <t>V045</t>
  </si>
  <si>
    <t>V046</t>
  </si>
  <si>
    <t>V047</t>
  </si>
  <si>
    <t>V048</t>
  </si>
  <si>
    <t>V049</t>
  </si>
  <si>
    <t>V050</t>
  </si>
  <si>
    <t>V051</t>
  </si>
  <si>
    <t>V052</t>
  </si>
  <si>
    <t>V053</t>
  </si>
  <si>
    <t>V054</t>
  </si>
  <si>
    <t>V055</t>
  </si>
  <si>
    <t>V057</t>
  </si>
  <si>
    <t>V060</t>
  </si>
  <si>
    <t>V061</t>
  </si>
  <si>
    <t>V062</t>
  </si>
  <si>
    <t>V063</t>
  </si>
  <si>
    <t>V064</t>
  </si>
  <si>
    <t>V065</t>
  </si>
  <si>
    <t>V066</t>
  </si>
  <si>
    <t>V067</t>
  </si>
  <si>
    <t>V068</t>
  </si>
  <si>
    <t>V069</t>
  </si>
  <si>
    <t>V070</t>
  </si>
  <si>
    <t>V071</t>
  </si>
  <si>
    <t>V072</t>
  </si>
  <si>
    <t>V073</t>
  </si>
  <si>
    <t>V074</t>
  </si>
  <si>
    <t>V075</t>
  </si>
  <si>
    <t>V076</t>
  </si>
  <si>
    <t>V077</t>
  </si>
  <si>
    <t>V078</t>
  </si>
  <si>
    <t>V079</t>
  </si>
  <si>
    <t>V080</t>
  </si>
  <si>
    <t>V081</t>
  </si>
  <si>
    <t>V082</t>
  </si>
  <si>
    <t>V083</t>
  </si>
  <si>
    <t>V084</t>
  </si>
  <si>
    <t>V085</t>
  </si>
  <si>
    <t>V086</t>
  </si>
  <si>
    <t>V087</t>
  </si>
  <si>
    <t>V088</t>
  </si>
  <si>
    <t>V089</t>
  </si>
  <si>
    <t>V090</t>
  </si>
  <si>
    <t>V091</t>
  </si>
  <si>
    <t>V092</t>
  </si>
  <si>
    <t>V093</t>
  </si>
  <si>
    <t>V094</t>
  </si>
  <si>
    <t>V095</t>
  </si>
  <si>
    <t>V096</t>
  </si>
  <si>
    <t>V097</t>
  </si>
  <si>
    <t>V098</t>
  </si>
  <si>
    <t>V099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</si>
  <si>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</si>
  <si>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</si>
  <si>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</si>
  <si>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</si>
  <si>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</si>
  <si>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</si>
  <si>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</si>
  <si>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</si>
  <si>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</si>
  <si>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</si>
  <si>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</si>
  <si>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</si>
  <si>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</si>
  <si>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</si>
  <si>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</si>
  <si>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</si>
  <si>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</si>
  <si>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</si>
  <si>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V119</t>
  </si>
  <si>
    <t>V120</t>
  </si>
  <si>
    <t>V122</t>
  </si>
  <si>
    <t>V125</t>
  </si>
  <si>
    <t>V126</t>
  </si>
  <si>
    <t>V127</t>
  </si>
  <si>
    <t>V129</t>
  </si>
  <si>
    <t>V130</t>
  </si>
  <si>
    <t>V136</t>
  </si>
  <si>
    <t>V137</t>
  </si>
  <si>
    <t>V145</t>
  </si>
  <si>
    <t>V147</t>
  </si>
  <si>
    <t>V151</t>
  </si>
  <si>
    <t>V156</t>
  </si>
  <si>
    <t>V158</t>
  </si>
  <si>
    <t>V159</t>
  </si>
  <si>
    <t>V163</t>
  </si>
  <si>
    <t>V171</t>
  </si>
  <si>
    <t>V176</t>
  </si>
  <si>
    <t>V179</t>
  </si>
  <si>
    <t>V189</t>
  </si>
  <si>
    <t>V196</t>
  </si>
  <si>
    <t>V197</t>
  </si>
  <si>
    <t>V198</t>
  </si>
  <si>
    <t>V200</t>
  </si>
  <si>
    <t>V205</t>
  </si>
  <si>
    <t>V206</t>
  </si>
  <si>
    <t>V207</t>
  </si>
  <si>
    <t>V208</t>
  </si>
  <si>
    <t>V218</t>
  </si>
  <si>
    <t>V219</t>
  </si>
  <si>
    <t>V224</t>
  </si>
  <si>
    <t>V230</t>
  </si>
  <si>
    <t>V236</t>
  </si>
  <si>
    <t>V237</t>
  </si>
  <si>
    <t>V247</t>
  </si>
  <si>
    <t>V251</t>
  </si>
  <si>
    <t>V259</t>
  </si>
  <si>
    <t>V263</t>
  </si>
  <si>
    <t>V271</t>
  </si>
  <si>
    <t>V281</t>
  </si>
  <si>
    <t>V298</t>
  </si>
  <si>
    <t>V300</t>
  </si>
  <si>
    <t>V305</t>
  </si>
  <si>
    <t>V306</t>
  </si>
  <si>
    <t>V308</t>
  </si>
  <si>
    <t>V319</t>
  </si>
  <si>
    <t>V324</t>
  </si>
  <si>
    <t>V330</t>
  </si>
  <si>
    <t>V336</t>
  </si>
  <si>
    <t>V337</t>
  </si>
  <si>
    <t>V347</t>
  </si>
  <si>
    <t>V359</t>
  </si>
  <si>
    <t>V363</t>
  </si>
  <si>
    <t>V373</t>
  </si>
  <si>
    <t>V376</t>
  </si>
  <si>
    <t>V398</t>
  </si>
  <si>
    <t>V400</t>
  </si>
  <si>
    <t>V405</t>
  </si>
  <si>
    <t>V407</t>
  </si>
  <si>
    <t>V419</t>
  </si>
  <si>
    <t>V424</t>
  </si>
  <si>
    <t>V430</t>
  </si>
  <si>
    <t>V436</t>
  </si>
  <si>
    <t>V437</t>
  </si>
  <si>
    <t>V447</t>
  </si>
  <si>
    <t>V459</t>
  </si>
  <si>
    <t>V463</t>
  </si>
  <si>
    <t>V473</t>
  </si>
  <si>
    <t>V476</t>
  </si>
  <si>
    <t>V500</t>
  </si>
  <si>
    <t>V505</t>
  </si>
  <si>
    <t>V507</t>
  </si>
  <si>
    <t>V508</t>
  </si>
  <si>
    <t>V524</t>
  </si>
  <si>
    <t>V530</t>
  </si>
  <si>
    <t>V537</t>
  </si>
  <si>
    <t>V547</t>
  </si>
  <si>
    <t>V559</t>
  </si>
  <si>
    <t>V563</t>
  </si>
  <si>
    <t>V576</t>
  </si>
  <si>
    <t>V607</t>
  </si>
  <si>
    <t>V619</t>
  </si>
  <si>
    <t>V624</t>
  </si>
  <si>
    <t>V630</t>
  </si>
  <si>
    <t>V637</t>
  </si>
  <si>
    <t>V647</t>
  </si>
  <si>
    <t>V659</t>
  </si>
  <si>
    <t>V663</t>
  </si>
  <si>
    <t>V673</t>
  </si>
  <si>
    <t>V676</t>
  </si>
  <si>
    <t>V707</t>
  </si>
  <si>
    <t>V708</t>
  </si>
  <si>
    <t>V719</t>
  </si>
  <si>
    <t>V724</t>
  </si>
  <si>
    <t>V730</t>
  </si>
  <si>
    <t>V737</t>
  </si>
  <si>
    <t>V756</t>
  </si>
  <si>
    <t>V759</t>
  </si>
  <si>
    <t>V773</t>
  </si>
  <si>
    <t>V808</t>
  </si>
  <si>
    <t>V819</t>
  </si>
  <si>
    <t>V830</t>
  </si>
  <si>
    <t>V856</t>
  </si>
  <si>
    <t>V859</t>
  </si>
  <si>
    <t>V873</t>
  </si>
  <si>
    <t>V919</t>
  </si>
  <si>
    <t>V930</t>
  </si>
  <si>
    <t>V937</t>
  </si>
  <si>
    <t>V959</t>
  </si>
  <si>
    <t>W001</t>
  </si>
  <si>
    <t>W004</t>
  </si>
  <si>
    <t>W010</t>
  </si>
  <si>
    <t>W013</t>
  </si>
  <si>
    <t>W016</t>
  </si>
  <si>
    <t>W017</t>
  </si>
  <si>
    <t>W018</t>
  </si>
  <si>
    <t>W019</t>
  </si>
  <si>
    <t>W020</t>
  </si>
  <si>
    <t>W024</t>
  </si>
  <si>
    <t>W026</t>
  </si>
  <si>
    <t>W027</t>
  </si>
  <si>
    <t>W029</t>
  </si>
  <si>
    <t>W031</t>
  </si>
  <si>
    <t>W032</t>
  </si>
  <si>
    <t>W033</t>
  </si>
  <si>
    <t>W035</t>
  </si>
  <si>
    <t>W043</t>
  </si>
  <si>
    <t>W044</t>
  </si>
  <si>
    <t>W045</t>
  </si>
  <si>
    <t>W047</t>
  </si>
  <si>
    <t>W048</t>
  </si>
  <si>
    <t>W050</t>
  </si>
  <si>
    <t>W051</t>
  </si>
  <si>
    <t>W052</t>
  </si>
  <si>
    <t>W058</t>
  </si>
  <si>
    <t>W060</t>
  </si>
  <si>
    <t>W061</t>
  </si>
  <si>
    <t>W064</t>
  </si>
  <si>
    <t>W066</t>
  </si>
  <si>
    <t>W067</t>
  </si>
  <si>
    <t>W069</t>
  </si>
  <si>
    <t>W070</t>
  </si>
  <si>
    <t>W071</t>
  </si>
  <si>
    <t>W079</t>
  </si>
  <si>
    <t>W080</t>
  </si>
  <si>
    <t>W085</t>
  </si>
  <si>
    <t>W090</t>
  </si>
  <si>
    <t>W091</t>
  </si>
  <si>
    <t>W092</t>
  </si>
  <si>
    <t>W095</t>
  </si>
  <si>
    <t>W097</t>
  </si>
  <si>
    <t>W098</t>
  </si>
  <si>
    <t>W099</t>
  </si>
  <si>
    <t>W104</t>
  </si>
  <si>
    <t>W105</t>
  </si>
  <si>
    <t>W109</t>
  </si>
  <si>
    <t>W114</t>
  </si>
  <si>
    <t>W115</t>
  </si>
  <si>
    <t>W118</t>
  </si>
  <si>
    <t>W119</t>
  </si>
  <si>
    <t>W120</t>
  </si>
  <si>
    <t>X030</t>
  </si>
  <si>
    <t>X034</t>
  </si>
  <si>
    <t>X059</t>
  </si>
  <si>
    <t>X105</t>
  </si>
  <si>
    <t>X956</t>
  </si>
  <si>
    <t>AC19</t>
  </si>
  <si>
    <t>AD19</t>
  </si>
  <si>
    <t>AS02</t>
  </si>
  <si>
    <t>AS20</t>
  </si>
  <si>
    <t>C156</t>
  </si>
  <si>
    <t>C356</t>
  </si>
  <si>
    <t>D024</t>
  </si>
  <si>
    <t>D106</t>
  </si>
  <si>
    <t>J410</t>
  </si>
  <si>
    <t>K419</t>
  </si>
  <si>
    <t>K456</t>
  </si>
  <si>
    <t>L001</t>
  </si>
  <si>
    <t>L456</t>
  </si>
  <si>
    <t>L956</t>
  </si>
  <si>
    <t>P093</t>
  </si>
  <si>
    <t>TS59</t>
  </si>
  <si>
    <t>V408</t>
  </si>
  <si>
    <t>V608</t>
  </si>
  <si>
    <t>B024</t>
  </si>
  <si>
    <t>C105</t>
  </si>
  <si>
    <t>Participating Employer Name</t>
  </si>
  <si>
    <t>BRECKINRIDGE CO ATTORNEY</t>
  </si>
  <si>
    <t>CHRISTIAN COUNTY ATTORNEY</t>
  </si>
  <si>
    <t>EDMONSON COUNTY ATTORNEY</t>
  </si>
  <si>
    <t>KNOTT COUNTY ATTORNEY</t>
  </si>
  <si>
    <t>LOGAN COUNTY ATTORNEY</t>
  </si>
  <si>
    <t>LEGS GENERAL ASSEMBLY</t>
  </si>
  <si>
    <t>WAYNE COUNTY ATTORNEY</t>
  </si>
  <si>
    <t>JUDL ADM OFF OF THE COURT</t>
  </si>
  <si>
    <t>TRAN DEPT OF INTERGOV PRO</t>
  </si>
  <si>
    <t>J&amp;PS DEPT OF CORRECTIONS</t>
  </si>
  <si>
    <t>ANDERSON COUNTY ATTORNEY</t>
  </si>
  <si>
    <t>BOYLE COUNTY ATTORNEY</t>
  </si>
  <si>
    <t>BULLITT COUNTY ATTORNEY</t>
  </si>
  <si>
    <t>CARROLL COUNTY ATTORNEY</t>
  </si>
  <si>
    <t>CHILD SUPPORT ENCORCEMENT</t>
  </si>
  <si>
    <t>FLOYD COUNTY ATTORNEY</t>
  </si>
  <si>
    <t>GRANT COUNTY CHILD SUPPOR</t>
  </si>
  <si>
    <t>JACKSON COUNTY ATTORNEY</t>
  </si>
  <si>
    <t>JEFFERSON CO ATTORNEY</t>
  </si>
  <si>
    <t>LAUREL COUNTY ATTORNEY</t>
  </si>
  <si>
    <t>MCCRACKEN COUNTY ATTORNEY</t>
  </si>
  <si>
    <t>MADISON COUNTY ATTORNEY</t>
  </si>
  <si>
    <t>MAGOFFIN CO ATTORNEY</t>
  </si>
  <si>
    <t>MEADE COUNTY ATTORNEY</t>
  </si>
  <si>
    <t>MENIFEE COUNTY ATTORNEY</t>
  </si>
  <si>
    <t>MERCER COUNTY ATTORNEY</t>
  </si>
  <si>
    <t>MONTGOMERY CO ATTORNEY</t>
  </si>
  <si>
    <t>PENDLETON COUNTY ATTORNEY</t>
  </si>
  <si>
    <t>ROWAN COUNTY ATTORNEY</t>
  </si>
  <si>
    <t>SHELBY COUNTY ATTORNEY</t>
  </si>
  <si>
    <t>SIMPSON COUNTY ATTORNEY</t>
  </si>
  <si>
    <t>TODD COUNTY ATTORNEY</t>
  </si>
  <si>
    <t>UNION COUNTY ATTORNEY</t>
  </si>
  <si>
    <t>WHITLEY COUNTY ATTORNEY</t>
  </si>
  <si>
    <t>FAYETTE CO ATTORNEY OFF</t>
  </si>
  <si>
    <t>KENTON COUNTY ATTORNEY</t>
  </si>
  <si>
    <t>GALLATIN COUNTY ATTORNEY</t>
  </si>
  <si>
    <t>JEFFERSON CO CLERK</t>
  </si>
  <si>
    <t>JEFFERSON CO SHERIFF</t>
  </si>
  <si>
    <t>KENTON CO COURT CLERK</t>
  </si>
  <si>
    <t>KENTON CO SHERIFF</t>
  </si>
  <si>
    <t>CAMPBELL COUNTY CLERK</t>
  </si>
  <si>
    <t>CAMPBELL CO SHERIFF</t>
  </si>
  <si>
    <t>FAYETTE CO CLERK</t>
  </si>
  <si>
    <t>FAYETTE CO SHERIFF</t>
  </si>
  <si>
    <t>DAVIESS CO CLERK</t>
  </si>
  <si>
    <t>DAVIESS CO SHERIFF</t>
  </si>
  <si>
    <t>PIKE CO CLERK</t>
  </si>
  <si>
    <t>PIKE CO SHERIFF</t>
  </si>
  <si>
    <t>HARDIN COUNTY CLERK OFFIC</t>
  </si>
  <si>
    <t>HARDIN COUNTY SHERIFF</t>
  </si>
  <si>
    <t>WARREN COUNTY CLERKS OFF</t>
  </si>
  <si>
    <t>WARREN COUNTY SHERIFF</t>
  </si>
  <si>
    <t>BOONE COUNTY CLERK</t>
  </si>
  <si>
    <t>BOONE COUNTY SHERIFF</t>
  </si>
  <si>
    <t>CHRISTIAN COUNTY CLERK</t>
  </si>
  <si>
    <t>CHRISTIAN COUNTY SHERIFF</t>
  </si>
  <si>
    <t>MADISON COUNTY CLERK</t>
  </si>
  <si>
    <t>MADISON COUNTY SHERIFF</t>
  </si>
  <si>
    <t>BULLITT COUNTY CLERK</t>
  </si>
  <si>
    <t>BULLITT CO SHERIFF</t>
  </si>
  <si>
    <t>HENDERSON CO TOURIST COMM</t>
  </si>
  <si>
    <t>HOUSING AUTH OF PADUCAH</t>
  </si>
  <si>
    <t>MORGANFIELD HOUSING AUTH</t>
  </si>
  <si>
    <t>CITY OF ANCHORAGE</t>
  </si>
  <si>
    <t>BELLEVUE/DAYTON FIRE</t>
  </si>
  <si>
    <t>BURLINGTON FIRE PRO DIST</t>
  </si>
  <si>
    <t>HOUSING AUTHORITY OF CATLETTSBURG</t>
  </si>
  <si>
    <t>CITY OF HILLVIEW</t>
  </si>
  <si>
    <t>PENNYRILE EMER ASST CTR</t>
  </si>
  <si>
    <t>W KY ED COOPERATIVE</t>
  </si>
  <si>
    <t>OAK GROVE TOURISM/CONVENTION COMMISSION</t>
  </si>
  <si>
    <t>OWENSBORO/DAV CO ECO DEV</t>
  </si>
  <si>
    <t>GTR FLEMING CO WATER COMM</t>
  </si>
  <si>
    <t>CITY OF HICKMAN</t>
  </si>
  <si>
    <t>HOUSING AUTH OF MAYFIELD</t>
  </si>
  <si>
    <t>GRAYSON CO CONSERV DIST</t>
  </si>
  <si>
    <t>CITY OF BELLEFONTE</t>
  </si>
  <si>
    <t>CITY OF HARLAN</t>
  </si>
  <si>
    <t>HENDERSON CITY/CO PLANNIN</t>
  </si>
  <si>
    <t>HENRY CO WATER DIST #2</t>
  </si>
  <si>
    <t>CITY OF NORTONVILLE</t>
  </si>
  <si>
    <t>JOHNSON CO FISCAL COURT</t>
  </si>
  <si>
    <t>KNOX CO UTILITIES COMM</t>
  </si>
  <si>
    <t>LAKE BARKLEY TOUR COMM</t>
  </si>
  <si>
    <t>MARION CO WATER DISTRICT</t>
  </si>
  <si>
    <t>N MERCER WATER DISTRICT</t>
  </si>
  <si>
    <t>MONTGOMERY CO FIRE DIST</t>
  </si>
  <si>
    <t>KY RIVER REGIONAL JAIL</t>
  </si>
  <si>
    <t>PIKE CO SENIOR CITIZEN PR</t>
  </si>
  <si>
    <t>CITY OF SCIENCE HILL</t>
  </si>
  <si>
    <t>RUSSELL CO AMBULANCE SER</t>
  </si>
  <si>
    <t>NORTH SHELBY WATER CO</t>
  </si>
  <si>
    <t>CAMPBELL/TAYLOR CO I D A</t>
  </si>
  <si>
    <t>UNION CO ECONOMIC DEVELOP</t>
  </si>
  <si>
    <t>MONTICELLO/WAYNE TELE BOA</t>
  </si>
  <si>
    <t>WHITLEY CO CONSERV DIST</t>
  </si>
  <si>
    <t>HOPKINS-CHRIST CO PLANNIN</t>
  </si>
  <si>
    <t>LOU POLICE RETIRE FUND</t>
  </si>
  <si>
    <t>HOUSING AUTH OF BENTON</t>
  </si>
  <si>
    <t>RIVERPARK CTR OWENSBORO</t>
  </si>
  <si>
    <t>BUECHEL FIRE PROTECT DIST</t>
  </si>
  <si>
    <t>CITY OF LUDLOW</t>
  </si>
  <si>
    <t>CITY OF DOUGLASS HILLS</t>
  </si>
  <si>
    <t>ANCHORAGE MIDDLETOWN FIRE AND EMS</t>
  </si>
  <si>
    <t>LOUISVILLE AIRPORT AUTHOR</t>
  </si>
  <si>
    <t>LEGAL AID SOCIETY INC</t>
  </si>
  <si>
    <t>JEFF CO SOIL/CONSER DIST</t>
  </si>
  <si>
    <t>LAKE DREAMLAND FIRE DIST</t>
  </si>
  <si>
    <t>WINCHESTER CLARK COUNTY INDUSTRIAL AUTHORITY</t>
  </si>
  <si>
    <t>JONATHAN CREEK WATER DIST</t>
  </si>
  <si>
    <t>CITY OF JEFFERSONVILLE</t>
  </si>
  <si>
    <t>CITY OF SADIEVILLE</t>
  </si>
  <si>
    <t>CITY OF SIMPSONVILLE</t>
  </si>
  <si>
    <t>HOUSING AUTH OF CORBIN</t>
  </si>
  <si>
    <t>HOUSING AUTH OF OWENSBORO</t>
  </si>
  <si>
    <t>LOUISVILLE/JEFF CO METRO</t>
  </si>
  <si>
    <t>CALDWELL CO WATER DISTRIC</t>
  </si>
  <si>
    <t>WINCHESTER-CLARK COUNTY TOURISM</t>
  </si>
  <si>
    <t>CITY OF PLEASUREVILLE</t>
  </si>
  <si>
    <t>CITY OF LEWISBURG</t>
  </si>
  <si>
    <t>NORTH MARSHALL WATER DIST</t>
  </si>
  <si>
    <t>GTR H/MERCER PL&amp;ZONING CO</t>
  </si>
  <si>
    <t>CITY OF COAL RUN VILLAGE</t>
  </si>
  <si>
    <t>UNION CO WATER DISTRICT</t>
  </si>
  <si>
    <t>WHITLEY CO WATER DIST</t>
  </si>
  <si>
    <t>WESTERN FLEMING WATER DIS</t>
  </si>
  <si>
    <t>ZONETON FIRE PROT DIST</t>
  </si>
  <si>
    <t>SHELBY CO SUB FIRE DIST</t>
  </si>
  <si>
    <t>ADAIR CO BD OF EDUCATION</t>
  </si>
  <si>
    <t>CITY OF SCOTTSVILLE</t>
  </si>
  <si>
    <t>CITY OF LAWRENCEBURG</t>
  </si>
  <si>
    <t>BALLARD CO BD OF ED</t>
  </si>
  <si>
    <t>GLASGOW BD OF EDUCATION</t>
  </si>
  <si>
    <t>BATH CO BD OF EDUC</t>
  </si>
  <si>
    <t>CITY OF MIDDLESBORO</t>
  </si>
  <si>
    <t>BOONE CO WATER DISTRICT</t>
  </si>
  <si>
    <t>BOURBON CO BD OF EDUCATIO</t>
  </si>
  <si>
    <t>FAIRVIEW BD OF EDUCATION</t>
  </si>
  <si>
    <t>DANVILLE CITY BD OF ED</t>
  </si>
  <si>
    <t>BRACKEN CO BD OF EDUC</t>
  </si>
  <si>
    <t>BREATHITT CO BD OF ED</t>
  </si>
  <si>
    <t>BRECKINRIDGE CO BD OF ED</t>
  </si>
  <si>
    <t>BULLITT CO BD OF ED</t>
  </si>
  <si>
    <t>BUTLER CO BD OF ED</t>
  </si>
  <si>
    <t>CALDWELL CO BD EDUCATION</t>
  </si>
  <si>
    <t>CALLOWAY CO BD OF EDUC</t>
  </si>
  <si>
    <t>SANITATION DISTRICT N0 1</t>
  </si>
  <si>
    <t>CARROLL CO BD OF ED</t>
  </si>
  <si>
    <t>CARTER CO BD OF ED</t>
  </si>
  <si>
    <t>CASEY CO BD OF ED</t>
  </si>
  <si>
    <t>CITY OF HOPKINSVILLE</t>
  </si>
  <si>
    <t>CLARK CO BD OF ED</t>
  </si>
  <si>
    <t>CLAY CO BD OF ED</t>
  </si>
  <si>
    <t>CLINTON CO BD OF ED</t>
  </si>
  <si>
    <t>CRITTENDEN CO BD OF ED</t>
  </si>
  <si>
    <t>CUMBERLAND CO BD OF ED</t>
  </si>
  <si>
    <t>DAVIESS CO LIBRARY DIST</t>
  </si>
  <si>
    <t>EDMONSON CO BD OF EDUC</t>
  </si>
  <si>
    <t>ELLIOTT CO BD OF ED</t>
  </si>
  <si>
    <t>ESTILL CO CONSERVATION DI</t>
  </si>
  <si>
    <t>GREATER LEX CONV&amp;VISITOR</t>
  </si>
  <si>
    <t>FLEMING CO BD OF ED</t>
  </si>
  <si>
    <t>CITY OF FRANKFORT</t>
  </si>
  <si>
    <t>FULTON COUNTY BD OF EDUC</t>
  </si>
  <si>
    <t>GALLATIN CO BD OF EDUC</t>
  </si>
  <si>
    <t>CITY OF LANCASTER</t>
  </si>
  <si>
    <t>WILLIAMSTOWN INDEPNDNT SC</t>
  </si>
  <si>
    <t>GRAVES CO LIBRARY</t>
  </si>
  <si>
    <t>GRAYSON CO BD OF ED</t>
  </si>
  <si>
    <t>GREEN CO BD OF EDUCATION</t>
  </si>
  <si>
    <t>RUSSELL INDPT BD OF ED</t>
  </si>
  <si>
    <t>HANCOCK CO BD EDUCATION</t>
  </si>
  <si>
    <t>HARDIN CO SOIL CN DIST</t>
  </si>
  <si>
    <t>HARLAN CO BD OF EDUCATION</t>
  </si>
  <si>
    <t>HARRISON CO BD OF ED</t>
  </si>
  <si>
    <t>HART CO BD OF ED</t>
  </si>
  <si>
    <t>HENDERSON PUBLIC LIBRARY</t>
  </si>
  <si>
    <t>EMINENCE INDEP BD OF EDUC</t>
  </si>
  <si>
    <t>HICKMAN CO BD OF ED</t>
  </si>
  <si>
    <t>HOPKINS CO BD OF ED</t>
  </si>
  <si>
    <t>JACKSON CO BD OF ED</t>
  </si>
  <si>
    <t>JEFF CO METRO SEWER DIST</t>
  </si>
  <si>
    <t>JESSAMINE CO BD OF ED</t>
  </si>
  <si>
    <t>PAINTSVILLE GAS/WATER SYS</t>
  </si>
  <si>
    <t>KENTON COUNTY AIRPORT BD</t>
  </si>
  <si>
    <t>KNOTT CO BD OF EDUCATION</t>
  </si>
  <si>
    <t>KNOX CO BD OF EDUCATION</t>
  </si>
  <si>
    <t>LARUE CO PUBLIC LIBRARY</t>
  </si>
  <si>
    <t>CITY OF LONDON</t>
  </si>
  <si>
    <t>LAWRENCE CO BD OF ED</t>
  </si>
  <si>
    <t>LEE CO BD OF ED</t>
  </si>
  <si>
    <t>LESLIE CO BD OF ED</t>
  </si>
  <si>
    <t>CITY OF WHITESBURG</t>
  </si>
  <si>
    <t>ELEC PLT BD OF VANCEBURG</t>
  </si>
  <si>
    <t>LINCOLN CO BD OF EDUC</t>
  </si>
  <si>
    <t>LIVINGSTON CO BD OF ED</t>
  </si>
  <si>
    <t>LOGAN CO BD OF EDUCATION</t>
  </si>
  <si>
    <t>LYON CO. PUBLIC LIBRARY</t>
  </si>
  <si>
    <t>PADUCAH WATER WORKS</t>
  </si>
  <si>
    <t>MCCREARY CO BD OF EDUCATN</t>
  </si>
  <si>
    <t>MCLEAN CO BD OF ED</t>
  </si>
  <si>
    <t>MADISON CO BD OF ED</t>
  </si>
  <si>
    <t>MAGOFFIN CO BD OF ED</t>
  </si>
  <si>
    <t>MARION CO BD OF EDUCATION</t>
  </si>
  <si>
    <t>MARSHALL COUNTY BD OF ED</t>
  </si>
  <si>
    <t>MARTIN CO BD OF ED</t>
  </si>
  <si>
    <t>MASON CO BD OF ED</t>
  </si>
  <si>
    <t>MEADE CO PUBLIC LIBRARY</t>
  </si>
  <si>
    <t>MENIFEE CO BD OF ED</t>
  </si>
  <si>
    <t>CITY OF HARRODSBURG</t>
  </si>
  <si>
    <t>METCALFE CO BD OF ED</t>
  </si>
  <si>
    <t>MONROE CO BOARD OF ED</t>
  </si>
  <si>
    <t>MT STERLING WATER WORKS</t>
  </si>
  <si>
    <t>MORGAN CO BD OF EDUCATION</t>
  </si>
  <si>
    <t>MUHLENBERG CO LIB BD DIST</t>
  </si>
  <si>
    <t>CITY OF BARDSTOWN</t>
  </si>
  <si>
    <t>NICHOLAS CO BD OF ED</t>
  </si>
  <si>
    <t>OHIO CO BD OF ED</t>
  </si>
  <si>
    <t>OLDHAM COUNTY BD OF ED</t>
  </si>
  <si>
    <t>OWEN CO BD OF ED</t>
  </si>
  <si>
    <t>OWSLEY CO BD OF EDUCATION</t>
  </si>
  <si>
    <t>PENDLETON CO BD OF ED</t>
  </si>
  <si>
    <t>HAZARD CITY SCHOOLS</t>
  </si>
  <si>
    <t>PIKE CO BD OF EDUCATION</t>
  </si>
  <si>
    <t>POWELL CO BD OF EDUCATION</t>
  </si>
  <si>
    <t>CITY OF SOMERSET</t>
  </si>
  <si>
    <t>ROBERTSON CO BD OF ED</t>
  </si>
  <si>
    <t>ROCKCASTLE CO BD OF ED</t>
  </si>
  <si>
    <t>ROWAN CO BD OF ED</t>
  </si>
  <si>
    <t>RUSSELL CO BD OF ED</t>
  </si>
  <si>
    <t>SCOTT CO BOARD OF ED</t>
  </si>
  <si>
    <t>SHELBY CO LIBRARY</t>
  </si>
  <si>
    <t>SIMPSON CO BD OF ED</t>
  </si>
  <si>
    <t>SPENCER CO BD OF EDUC</t>
  </si>
  <si>
    <t>TAYLOR CO BD OF ED</t>
  </si>
  <si>
    <t>TODD CO BD OF ED</t>
  </si>
  <si>
    <t>TRIGG CO BD OF ED</t>
  </si>
  <si>
    <t>TRIMBLE CO BD OF ED</t>
  </si>
  <si>
    <t>CITY OF MORGANFIELD</t>
  </si>
  <si>
    <t>SPRINGFIELD WATER &amp; SEWER</t>
  </si>
  <si>
    <t>CITY OF SEBREE</t>
  </si>
  <si>
    <t>CITY OF CORBIN</t>
  </si>
  <si>
    <t>WOLFE CO BD OF EDUCATION</t>
  </si>
  <si>
    <t>WOODFORD CO BD OF ED</t>
  </si>
  <si>
    <t>PENNYRILE NAR TASK FORCE</t>
  </si>
  <si>
    <t>LEX-FAY CO HUM RIGHTS COM</t>
  </si>
  <si>
    <t>FLEMING CO EMS</t>
  </si>
  <si>
    <t>CITY OF EARLINGTON</t>
  </si>
  <si>
    <t>CITY OF JEFFERSONTOWN</t>
  </si>
  <si>
    <t>LEBANON HOUSING AUTHORITY</t>
  </si>
  <si>
    <t>MARSHALL CO TOURIST COMM</t>
  </si>
  <si>
    <t>CITY OF BLOOMFIELD</t>
  </si>
  <si>
    <t>SOMERSET-PULASKI CONV &amp; V</t>
  </si>
  <si>
    <t>FRONTIER HOUSING INC</t>
  </si>
  <si>
    <t>GEORGETOWN-SCOTT CO P COM</t>
  </si>
  <si>
    <t>BOYD CO AMBULANCE SERVICE</t>
  </si>
  <si>
    <t>COMM ACTION SOUTHERN KY</t>
  </si>
  <si>
    <t>CITY OF PROVIDENCE</t>
  </si>
  <si>
    <t>CAMPBELL CO PUBLIC LIBRAR</t>
  </si>
  <si>
    <t>HOUSING AUTH OF HOPKINSVL</t>
  </si>
  <si>
    <t>LFUC HOUSING AUTHORITY</t>
  </si>
  <si>
    <t>CITY OF ST MATTHEWS</t>
  </si>
  <si>
    <t>CITY OF PARK HILLS</t>
  </si>
  <si>
    <t>SCOTT CO SOIL CONSER DIST</t>
  </si>
  <si>
    <t>CANNONSBURG WATER DIST</t>
  </si>
  <si>
    <t>BOWL GRN WARREN AIRPRT BD</t>
  </si>
  <si>
    <t>PROVIDENCE MUN HOUSING AU</t>
  </si>
  <si>
    <t>CITY OF ALEXANDRIA</t>
  </si>
  <si>
    <t>CITY OF OAK GROVE</t>
  </si>
  <si>
    <t>CENTRAL KY ED COOPERATIVE</t>
  </si>
  <si>
    <t>CITY OF WEST BUECHEL</t>
  </si>
  <si>
    <t>CITY OF FORT WRIGHT</t>
  </si>
  <si>
    <t>GEORGETOWN HOUSING AUTHOR</t>
  </si>
  <si>
    <t>WARREN CO PLANNING COMM</t>
  </si>
  <si>
    <t>WEBSTER CO CONSER DIST</t>
  </si>
  <si>
    <t>CITY OF COLD SPRING</t>
  </si>
  <si>
    <t>CITY OF CROFTON</t>
  </si>
  <si>
    <t>KY LEAGUE OF CITIES</t>
  </si>
  <si>
    <t>CITY OF SHIVELY</t>
  </si>
  <si>
    <t>N KY AREA PLAN COMMISSION</t>
  </si>
  <si>
    <t>CITY OF CATLETTSBURG</t>
  </si>
  <si>
    <t>BARREN RIVER AREA DEV</t>
  </si>
  <si>
    <t>NORTHERN KY COOP ED SER</t>
  </si>
  <si>
    <t>HOPKINSVILLE S W AUTHORI</t>
  </si>
  <si>
    <t>BLUEGRASS AREA DEV DISRIC</t>
  </si>
  <si>
    <t>LOUISVILLE CONV BUREAU</t>
  </si>
  <si>
    <t>CITY OF CRESCENT SPRINGS</t>
  </si>
  <si>
    <t>BOYD CO CONSERVATION DIST</t>
  </si>
  <si>
    <t>BOWL GRN CONV &amp; VISIT BUR</t>
  </si>
  <si>
    <t>CITY OF FORT THOMAS</t>
  </si>
  <si>
    <t>OHIO VALLEY ED COOP</t>
  </si>
  <si>
    <t>BIG SANDY WATER DISTRICT</t>
  </si>
  <si>
    <t>BOWLING GR/WARREN COMM ED</t>
  </si>
  <si>
    <t>CITY OF SOUTHGATE</t>
  </si>
  <si>
    <t>CITY OF PROSPECT</t>
  </si>
  <si>
    <t>N KY COMMUNITY ACT COMM</t>
  </si>
  <si>
    <t>HOUSING AUTH OF ASHLAND</t>
  </si>
  <si>
    <t>HOUSING AUTH BOWLING GRN</t>
  </si>
  <si>
    <t>CITY OF BELLEVUE</t>
  </si>
  <si>
    <t>KY LEGAL SERVICE PROGRAMS</t>
  </si>
  <si>
    <t>LOUISVILLE WATER COMPANY</t>
  </si>
  <si>
    <t>CITY OF VILLA HILLS</t>
  </si>
  <si>
    <t>SANITATION DISTRICT #4</t>
  </si>
  <si>
    <t>BOWLING GRN HUM RIGHT COM</t>
  </si>
  <si>
    <t>CITY OF DAYTON</t>
  </si>
  <si>
    <t>OKOLONA FIRE DISTRICT</t>
  </si>
  <si>
    <t>CITY OF INDEPENDENCE</t>
  </si>
  <si>
    <t>CITY OF COLUMBIA</t>
  </si>
  <si>
    <t>ALLEN CO BD OF ED</t>
  </si>
  <si>
    <t>ANDERSON CO BD OF ED</t>
  </si>
  <si>
    <t>CITY OF WICKLIFFE</t>
  </si>
  <si>
    <t>BARREN CO BD OF EDUCATION</t>
  </si>
  <si>
    <t>CITY OF OWINGSVILLE</t>
  </si>
  <si>
    <t>BELL CO BD OF ED</t>
  </si>
  <si>
    <t>PARIS BD OF EDUCATION</t>
  </si>
  <si>
    <t>CITY OF ASHLAND</t>
  </si>
  <si>
    <t>CITY OF DANVILLE</t>
  </si>
  <si>
    <t>AUGUSTA BD OF ED</t>
  </si>
  <si>
    <t>JACKSON CITY SCHOOLS</t>
  </si>
  <si>
    <t>CLOVERPORT INDEPENDENT SC</t>
  </si>
  <si>
    <t>BULLITT CO PUBLIC LIBRARY</t>
  </si>
  <si>
    <t>CITY OF MORGANTOWN</t>
  </si>
  <si>
    <t>GEORGE COON PUBLIC LIBRAR</t>
  </si>
  <si>
    <t>CITY OF MURRAY</t>
  </si>
  <si>
    <t>CITY OF NEWPORT</t>
  </si>
  <si>
    <t>CARLISLE CO BD OF ED</t>
  </si>
  <si>
    <t>CARROLL CO PUBLIC LIBRARY</t>
  </si>
  <si>
    <t>CARTER CO EMER AMBUL DIST</t>
  </si>
  <si>
    <t>CASEY CO AMBULANCE SERV</t>
  </si>
  <si>
    <t>CLARK CO LIBRARY BD</t>
  </si>
  <si>
    <t>CITY OF MANCHESTER</t>
  </si>
  <si>
    <t>CLINTON CO PUBLIC LIBRARY</t>
  </si>
  <si>
    <t>CITY OF MARION</t>
  </si>
  <si>
    <t>CITY OF BURKESVILLE</t>
  </si>
  <si>
    <t>OWENSBORO BD OF ED</t>
  </si>
  <si>
    <t>ELLIOTT CO AMB SERVICE</t>
  </si>
  <si>
    <t>ESTILL CO BD OF EDUCATION</t>
  </si>
  <si>
    <t>LEX/FAYETTE URBAN CO GOVT</t>
  </si>
  <si>
    <t>LICKING VALLEY COM ACTION</t>
  </si>
  <si>
    <t>FLOYD CO SCHOOLS</t>
  </si>
  <si>
    <t>FULTON CITY SCHOOLS</t>
  </si>
  <si>
    <t>GALLATIN CO PUBLIC LIB</t>
  </si>
  <si>
    <t>GARRARD CO BD OF ED</t>
  </si>
  <si>
    <t>CITY OF WILLIAMSTOWN</t>
  </si>
  <si>
    <t>GRAVES CO BD OF ED</t>
  </si>
  <si>
    <t>CITY OF LEITCHFIELD</t>
  </si>
  <si>
    <t>CITY OF GREENSBURG</t>
  </si>
  <si>
    <t>GREENUP CO BD OF ED</t>
  </si>
  <si>
    <t>CITY OF HAWESVILLE</t>
  </si>
  <si>
    <t>HARDIN CO BD OF ED</t>
  </si>
  <si>
    <t>HARLAN INDEPENDENT SCHOOL</t>
  </si>
  <si>
    <t>CITY OF CYNTHIANA</t>
  </si>
  <si>
    <t>CAVERNA INDEPENDENT SCH</t>
  </si>
  <si>
    <t>HENRY CO BD OF EDUCATION</t>
  </si>
  <si>
    <t>JACKSON CO CONSERV DIST</t>
  </si>
  <si>
    <t>JESSAMINE CO PUBLIC LIBRA</t>
  </si>
  <si>
    <t>JOHNSON CO BD OF ED</t>
  </si>
  <si>
    <t>LKLP COMM ACTION COUNCIL</t>
  </si>
  <si>
    <t>BARBOURVILLE CITY SCHOOLS</t>
  </si>
  <si>
    <t>LARUE CO BD OF EDUCATION</t>
  </si>
  <si>
    <t>LONDON UTILITY COMM</t>
  </si>
  <si>
    <t>CITY OF LOUISA</t>
  </si>
  <si>
    <t>CITY OF BEATTYVILLE</t>
  </si>
  <si>
    <t>LESLIE CO PUBLIC LIBRARY</t>
  </si>
  <si>
    <t>LETCHER CO BD OF ED</t>
  </si>
  <si>
    <t>LEWIS CO BD OF ED</t>
  </si>
  <si>
    <t>LINCOLN CO PUBLIC LIBRARY</t>
  </si>
  <si>
    <t>LIVINGSTON CO CONSERV DIS</t>
  </si>
  <si>
    <t>CITY OF RUSSELLVILLE</t>
  </si>
  <si>
    <t>LYON CO BD OF EDUCATION</t>
  </si>
  <si>
    <t>PADUCAH BOARD OF ED</t>
  </si>
  <si>
    <t>MCCREARY CO WATER DIST</t>
  </si>
  <si>
    <t>CITY OF CALHOUN</t>
  </si>
  <si>
    <t>MAGOFFIN CO LIBRARY</t>
  </si>
  <si>
    <t>CITY OF LEBANON</t>
  </si>
  <si>
    <t>CITY OF BENTON</t>
  </si>
  <si>
    <t>MARTIN COUNTY LIBRARY</t>
  </si>
  <si>
    <t>CITY OF MULDRAUGH</t>
  </si>
  <si>
    <t>CITY OF FRENCHBURG</t>
  </si>
  <si>
    <t>METCALFE HEALTH CARE CTN</t>
  </si>
  <si>
    <t>MONROE CO CONSERV DIST</t>
  </si>
  <si>
    <t>MONTGOMERY CO BD OF ED</t>
  </si>
  <si>
    <t>GATEWAY COMM SER ORGANIZ</t>
  </si>
  <si>
    <t>MUHLENBERG CO BD OF ED</t>
  </si>
  <si>
    <t>NELSON COUNTY BD OF ED</t>
  </si>
  <si>
    <t>CITY OF CARLISLE</t>
  </si>
  <si>
    <t>OHIO CO LIBRARY</t>
  </si>
  <si>
    <t>OLDHAM CO LIBRARY BD</t>
  </si>
  <si>
    <t>OWEN CO PUBLIC LIBRARY</t>
  </si>
  <si>
    <t>OWSLEY CO PUBLIC LIBRARY</t>
  </si>
  <si>
    <t>PENDLETON CO LIBRARY</t>
  </si>
  <si>
    <t>PERRY CO BD OF EDUCATION</t>
  </si>
  <si>
    <t>PIKEVILLE INDEPENDENT SCH</t>
  </si>
  <si>
    <t>CITY OF STANTON</t>
  </si>
  <si>
    <t>SOMERSET BD OF EDUCATION</t>
  </si>
  <si>
    <t>CITY OF MOUNT OLIVET</t>
  </si>
  <si>
    <t>ROCKCASTLE CONSERV DIST</t>
  </si>
  <si>
    <t>CITY OF MOREHEAD</t>
  </si>
  <si>
    <t>RUSSELL CO CONS DIST</t>
  </si>
  <si>
    <t>CITY OF GEORGETOWN</t>
  </si>
  <si>
    <t>CITY OF SHELBYVILLE</t>
  </si>
  <si>
    <t>FRANKLIN/SIMPSON PARKS BD</t>
  </si>
  <si>
    <t>CITY OF TAYLORSVILLE</t>
  </si>
  <si>
    <t>CAMPBELLSVLE MUN WTR&amp;SEWR</t>
  </si>
  <si>
    <t>TODD COUNTY WATER DIST</t>
  </si>
  <si>
    <t>CITY OF CADIZ</t>
  </si>
  <si>
    <t>TRIMBLE CO LIBRARY</t>
  </si>
  <si>
    <t>UNION CO BD OF EDUCATION</t>
  </si>
  <si>
    <t>CITY OF BOWLING GREEN</t>
  </si>
  <si>
    <t>CITY OF SPRINGFIELD</t>
  </si>
  <si>
    <t>WAYNE CO BD OF ED</t>
  </si>
  <si>
    <t>WEBSTER CO PUBLIC LIBRARY</t>
  </si>
  <si>
    <t>WHITLEY CO BD OF ED</t>
  </si>
  <si>
    <t>WOLFE COUNTY LIBRARY</t>
  </si>
  <si>
    <t>CITY OF VERSAILLES</t>
  </si>
  <si>
    <t>KY MAGISTRATES/COMM ASSOC</t>
  </si>
  <si>
    <t>GRANT CO PLANNING COMM</t>
  </si>
  <si>
    <t>WESTERN LEWIS-RECTORVILLE</t>
  </si>
  <si>
    <t>GREEN RIVER EDUC COOP</t>
  </si>
  <si>
    <t>NORTHERN KY WATER SER DIS</t>
  </si>
  <si>
    <t>KY CO JUDGE/EX ASSOC</t>
  </si>
  <si>
    <t>JEFFERSONTOWN FIRE DIST</t>
  </si>
  <si>
    <t>KY LEGAL AID</t>
  </si>
  <si>
    <t>MT WASHINGTON FIRE P DIST</t>
  </si>
  <si>
    <t>CITY OF SILVER GROVE</t>
  </si>
  <si>
    <t>KY COUNCIL OF ADD'S</t>
  </si>
  <si>
    <t>ST MATTHEWS FIRE DIST.</t>
  </si>
  <si>
    <t>CITY OF SMITHS GROVE</t>
  </si>
  <si>
    <t>ALEXANDRIA FIRE DISTRICT</t>
  </si>
  <si>
    <t>CITY OF LAKESIDE PARK</t>
  </si>
  <si>
    <t>CITY OF MELBOURNE</t>
  </si>
  <si>
    <t>CITY OF TAYLOR MILL</t>
  </si>
  <si>
    <t>WARREN CO PUBLIC LIBRARY</t>
  </si>
  <si>
    <t>CAMPBELL CO CONS DISPATCH</t>
  </si>
  <si>
    <t>CITY OF EDGEWOOD</t>
  </si>
  <si>
    <t>CENTRAL CAMPBELL CO FIRE</t>
  </si>
  <si>
    <t>LAKESIDE/CRESTVIEWHLS POL</t>
  </si>
  <si>
    <t>HIGHVIEW FIRE DISTRICT</t>
  </si>
  <si>
    <t>CITY OF FORT MITCHELL</t>
  </si>
  <si>
    <t>HOUSING AUTH OF COVINGTON</t>
  </si>
  <si>
    <t>ALLEN CO CONSERVATION DIS</t>
  </si>
  <si>
    <t>ANDERSON PUBLIC LIBRARY</t>
  </si>
  <si>
    <t>CITY OF BARLOW</t>
  </si>
  <si>
    <t>CITY OF GLASGOW</t>
  </si>
  <si>
    <t>BATH CO WATER DISTRICT</t>
  </si>
  <si>
    <t>BELL CO COURT CLERK</t>
  </si>
  <si>
    <t>BOONE CO BD OF ED</t>
  </si>
  <si>
    <t>CITY OF PARIS</t>
  </si>
  <si>
    <t>FIVCO AREA DEVELOPMT DIST</t>
  </si>
  <si>
    <t>DANVILLE BOYLE CO REC</t>
  </si>
  <si>
    <t>BRACKEN COUNTY PUB LIBRAR</t>
  </si>
  <si>
    <t>BREATHITT CO PUBLIC LIB</t>
  </si>
  <si>
    <t>BRECKINRIDGE CO CLERK OFF</t>
  </si>
  <si>
    <t>CITY OF MT WASHINGTON</t>
  </si>
  <si>
    <t>BUTLER CO AMBULANCE SVC</t>
  </si>
  <si>
    <t>MURRAY PUBLIC SCHOOLS</t>
  </si>
  <si>
    <t>CITY OF CARROLLTON</t>
  </si>
  <si>
    <t>NORTHEAST KY CAA</t>
  </si>
  <si>
    <t>CITY OF LIBERTY</t>
  </si>
  <si>
    <t>HOPKINSVLE CHRIST LIBRARY</t>
  </si>
  <si>
    <t>CITY OF WINCHESTER</t>
  </si>
  <si>
    <t>DANIEL BOONE COMM AGENCY</t>
  </si>
  <si>
    <t>CITY OF ALBANY</t>
  </si>
  <si>
    <t>CRITTENDEN/LIV CO WAT DIS</t>
  </si>
  <si>
    <t>CUMBERLAND CO SOIL &amp; WAT</t>
  </si>
  <si>
    <t>EDMONSON CO AMBULANCE DIS</t>
  </si>
  <si>
    <t>SANDY HOOK WATER DISTRICT</t>
  </si>
  <si>
    <t>CITY OF IRVINE</t>
  </si>
  <si>
    <t>CITY OF FLEMINGSBURG</t>
  </si>
  <si>
    <t>FLOYD CO LIBRARY</t>
  </si>
  <si>
    <t>FULTON CO LIBRARY</t>
  </si>
  <si>
    <t>CITY OF WARSAW</t>
  </si>
  <si>
    <t>GRANT CO PUBLIC LIBRARY</t>
  </si>
  <si>
    <t>MAYFIELD CITY SCHOOLS</t>
  </si>
  <si>
    <t>LEITCHFIELD UTILITY COMM</t>
  </si>
  <si>
    <t>GREEN CO AMBULANCE SVC</t>
  </si>
  <si>
    <t>RACELAND BOARD OF EDUC</t>
  </si>
  <si>
    <t>HANCOCK CO PUBLIC LIBRARY</t>
  </si>
  <si>
    <t>WEST POINT INDEPENDENT SC</t>
  </si>
  <si>
    <t>CYNTHIANA/HARRISON LIBRAR</t>
  </si>
  <si>
    <t>CITY OF MUNFORDVILLE</t>
  </si>
  <si>
    <t>HENDERSON CO WATER DIST</t>
  </si>
  <si>
    <t>CITY OF EMINENCE</t>
  </si>
  <si>
    <t>DAWSON SPRINGS PUBLIC SCH</t>
  </si>
  <si>
    <t>CITY OF NICHOLASVILLE</t>
  </si>
  <si>
    <t>PAINTSVILLE BD OF ED</t>
  </si>
  <si>
    <t>KNOTT CO SOIL CONV DIST</t>
  </si>
  <si>
    <t>CITY OF BARBOURVILLE</t>
  </si>
  <si>
    <t>CITY OF HODGENVILLE</t>
  </si>
  <si>
    <t>LAUREL CO PUBLIC LIB DIST</t>
  </si>
  <si>
    <t>LOUISA WATER &amp; SEWER COMM</t>
  </si>
  <si>
    <t>LEE CO PUBLIC LIBRARY</t>
  </si>
  <si>
    <t>CITY OF HYDEN</t>
  </si>
  <si>
    <t>LETCHER COUNTY CONS DIST</t>
  </si>
  <si>
    <t>HOUSING AUTH OF VANCEBURG</t>
  </si>
  <si>
    <t>STANFORD WATER COMMISSION</t>
  </si>
  <si>
    <t>RUSSELLVILLE CITY SCHOOLS</t>
  </si>
  <si>
    <t>CITY OF EDDYVILLE</t>
  </si>
  <si>
    <t>CITY OF PADUCAH</t>
  </si>
  <si>
    <t>HOUSING AUTH MCREARY CO</t>
  </si>
  <si>
    <t>CITY OF LIVERMORE</t>
  </si>
  <si>
    <t>BEREA BD OF ED</t>
  </si>
  <si>
    <t>CITY OF SALYERSVILLE</t>
  </si>
  <si>
    <t>MARION FREE PUBLIC LIBRAR</t>
  </si>
  <si>
    <t>MARSHALL CO SOIL &amp; WATER</t>
  </si>
  <si>
    <t>MARTIN CO CONSERV DIST</t>
  </si>
  <si>
    <t>MEADE CO BD OF ED</t>
  </si>
  <si>
    <t>MENIFEE CO PUBLIC LIBRARY</t>
  </si>
  <si>
    <t>BURGIN INDEPENDENT SCH</t>
  </si>
  <si>
    <t>METCALFE CO PUBLIC LIB</t>
  </si>
  <si>
    <t>CITY OF TOMPKINSVILLE</t>
  </si>
  <si>
    <t>MONTGOMERY CO SAN DIST #2</t>
  </si>
  <si>
    <t>MORGAN COUNTY LIBRARY</t>
  </si>
  <si>
    <t>CITY OF NEW HAVEN</t>
  </si>
  <si>
    <t>NICHOLAS COUNTY LIBRARY</t>
  </si>
  <si>
    <t>OHIO CO WATER DIST</t>
  </si>
  <si>
    <t>LAGRANGE UTILITY COMM</t>
  </si>
  <si>
    <t>PENDLETON COUNTY WATER</t>
  </si>
  <si>
    <t>POWELLS VALLEY WATER DIST</t>
  </si>
  <si>
    <t>SCIENCE HILL BD OF ED</t>
  </si>
  <si>
    <t>CITY OF MOUNT VERNON</t>
  </si>
  <si>
    <t>MOREHEAD UTILITY PLANT BD</t>
  </si>
  <si>
    <t>LAKE CUMBERLAND ADD</t>
  </si>
  <si>
    <t>GEORGETOWN/SCOTT CO PARKS</t>
  </si>
  <si>
    <t>TRIPLE S PLANNING &amp; ZONIN</t>
  </si>
  <si>
    <t>CITY OF FRANKLIN</t>
  </si>
  <si>
    <t>SPENCER CO FIRE DIST</t>
  </si>
  <si>
    <t>CAMPBELLSVILLE CITY SCHOO</t>
  </si>
  <si>
    <t>CITY OF ELKTON</t>
  </si>
  <si>
    <t>HOUSING AUTH OF CADIZ</t>
  </si>
  <si>
    <t>CITY OF BEDFORD</t>
  </si>
  <si>
    <t>UNION CO PLANNING COMM</t>
  </si>
  <si>
    <t>WARREN COUNTY BD OF ED</t>
  </si>
  <si>
    <t>WASHINGTON CO SCHOOLS</t>
  </si>
  <si>
    <t>CORBIN BD OF ED</t>
  </si>
  <si>
    <t>CITY OF CAMPTON</t>
  </si>
  <si>
    <t>FALLING SPRINGS ARTS</t>
  </si>
  <si>
    <t>CORINTH WATER DISTRICT</t>
  </si>
  <si>
    <t>CITY OF LYNDON</t>
  </si>
  <si>
    <t>ELSMERE FIRE PROTECTION</t>
  </si>
  <si>
    <t>CITY OF HURSTBOURNE</t>
  </si>
  <si>
    <t>EASTWOOD FIRE PROT DIST</t>
  </si>
  <si>
    <t>HARRODS CREEK FIRE DIST</t>
  </si>
  <si>
    <t>FERN CREEK FIRE PROT DIST</t>
  </si>
  <si>
    <t>PLEASURE RIDGE PARK FIRE</t>
  </si>
  <si>
    <t>NORTHERN KY CONV CTR CORP</t>
  </si>
  <si>
    <t>COLUMBIA/ADAIR UTILITIES</t>
  </si>
  <si>
    <t>LAWBG-ANDERSON PLAN COMM</t>
  </si>
  <si>
    <t>GLASGOW WATER COMPANY</t>
  </si>
  <si>
    <t>GATEWAY AREA DEV DISTRICT</t>
  </si>
  <si>
    <t>MIDDLESBORO CITY SCHOOL</t>
  </si>
  <si>
    <t>WALTON/VERONA BD OF ED</t>
  </si>
  <si>
    <t>PARIS BOURBON CO LIBRARY</t>
  </si>
  <si>
    <t>BOYD CO BD OF ED</t>
  </si>
  <si>
    <t>BOYLE COUNTY BD OF EDUC</t>
  </si>
  <si>
    <t>EAST PENDLETON WATER DIST</t>
  </si>
  <si>
    <t>BREATHITT CO SOIL CONSERV</t>
  </si>
  <si>
    <t>CITY OF HARDINSBURG</t>
  </si>
  <si>
    <t>BULLITT CO FISCAL COURT</t>
  </si>
  <si>
    <t>CITY OF FREDONIA</t>
  </si>
  <si>
    <t>CALLOWAY CO PUBLIC LIBRAR</t>
  </si>
  <si>
    <t>CAMPBELL CO COURTHOUSE</t>
  </si>
  <si>
    <t>CITY OF BARDWELL</t>
  </si>
  <si>
    <t>CARROLL CO WATER DISTRICT</t>
  </si>
  <si>
    <t>CITY OF OLIVE HILL</t>
  </si>
  <si>
    <t>E CASEY CO WATER DISTRICT</t>
  </si>
  <si>
    <t>CHRISTIAN CO BD OF ED</t>
  </si>
  <si>
    <t>WINCHESTER MUNICIPAL UTIL</t>
  </si>
  <si>
    <t>CLAY COUNTY 911 BOARD</t>
  </si>
  <si>
    <t>HOUSING AUTH OF ALBANY</t>
  </si>
  <si>
    <t>CUMBERLAND CO FISCAL CT</t>
  </si>
  <si>
    <t>DAVIESS CO BD OF EDUC</t>
  </si>
  <si>
    <t>EDMONSON CO CONSERV DIST</t>
  </si>
  <si>
    <t>IRVINE MUNICIPAL UTILITY</t>
  </si>
  <si>
    <t>FAYETTE CO BD EDUCATION</t>
  </si>
  <si>
    <t>FLEMING COUNTY LIBRARY</t>
  </si>
  <si>
    <t>FRANKLIN CO BD OF ED</t>
  </si>
  <si>
    <t>HICKMAN/FULTON RIV PRT AU</t>
  </si>
  <si>
    <t>GALLATIN CO WATER DIS</t>
  </si>
  <si>
    <t>GARRARD CO PUBLIC LIBRARY</t>
  </si>
  <si>
    <t>GRANT CO BD OF ED</t>
  </si>
  <si>
    <t>CITY OF MAYFIELD</t>
  </si>
  <si>
    <t>CITY OF CANEYVILLE</t>
  </si>
  <si>
    <t>GREEN/TAYLOR WATER DIST</t>
  </si>
  <si>
    <t>CITY OF FLATWOODS</t>
  </si>
  <si>
    <t>CITY OF LEWISPORT</t>
  </si>
  <si>
    <t>HARDIN CO PUBLIC LIBRARY</t>
  </si>
  <si>
    <t>CITY OF BENHAM</t>
  </si>
  <si>
    <t>HARRISON CO CONSERVA DIST</t>
  </si>
  <si>
    <t>HART CO CONSERVATION DIST</t>
  </si>
  <si>
    <t>HENDERSON CO BD OF ED</t>
  </si>
  <si>
    <t>HENRY CO LIBRARY</t>
  </si>
  <si>
    <t>CITY OF DAWSON SPRINGS</t>
  </si>
  <si>
    <t>JEFF CO MED CTR STM &amp; CHL</t>
  </si>
  <si>
    <t>NICH-VLE/JESS CO PK &amp; REC</t>
  </si>
  <si>
    <t>CITY OF PAINTSVILLE</t>
  </si>
  <si>
    <t>KENTON COUNTY FISCAL CT</t>
  </si>
  <si>
    <t>CITY OF HINDMAN</t>
  </si>
  <si>
    <t>KNOX CO E M S</t>
  </si>
  <si>
    <t>LARUE CO WATER DIST #1</t>
  </si>
  <si>
    <t>HOUSING AUTH/ LAWRENCE CO</t>
  </si>
  <si>
    <t>LEE CO SOIL CONSERV DIST</t>
  </si>
  <si>
    <t>JENKINS BD OF ED</t>
  </si>
  <si>
    <t>CITY OF VANCEBURG</t>
  </si>
  <si>
    <t>CITY OF STANFORD</t>
  </si>
  <si>
    <t>LEDBETTER WATER DISTRICT</t>
  </si>
  <si>
    <t>W MCCRACKEN CO WATER DIST</t>
  </si>
  <si>
    <t>CITY OF SACRAMENTO</t>
  </si>
  <si>
    <t>CITY OF RICHMOND</t>
  </si>
  <si>
    <t>MAGOFFIN CO COURT CLERK</t>
  </si>
  <si>
    <t>LEBANON WATER WORKS</t>
  </si>
  <si>
    <t>MARSHALL CO REF DISP DIST</t>
  </si>
  <si>
    <t>CITY OF MAYSVILLE</t>
  </si>
  <si>
    <t>CITY OF BRANDENBURG</t>
  </si>
  <si>
    <t>MERCER CO BOARD OF ED</t>
  </si>
  <si>
    <t>CITY OF EDMONTON</t>
  </si>
  <si>
    <t>MT STERL/MONTGOMERY LIB</t>
  </si>
  <si>
    <t>MORGAN CO CONSERVAT DIST</t>
  </si>
  <si>
    <t>BARDSTOWN BD OF ED</t>
  </si>
  <si>
    <t>NICHOLAS CO WATER DIST</t>
  </si>
  <si>
    <t>CITY OF BEAVER DAM</t>
  </si>
  <si>
    <t>OLDHAM CO WATER DIST</t>
  </si>
  <si>
    <t>CITY OF FALMOUTH</t>
  </si>
  <si>
    <t>E KY CONCEN EMPLOY PRO</t>
  </si>
  <si>
    <t>PIKE CO HOUSING AUTHORITY</t>
  </si>
  <si>
    <t>BEECH FORK WATER COMM</t>
  </si>
  <si>
    <t>PULASKI CO BD OF ED</t>
  </si>
  <si>
    <t>RUSSELL CO PUBLIC LIBRARY</t>
  </si>
  <si>
    <t>SCOTT COUNTY LIBRARY</t>
  </si>
  <si>
    <t>SHELBY CO BD OF ED</t>
  </si>
  <si>
    <t>FRANKLIN ELECTRIC PLNT BD</t>
  </si>
  <si>
    <t>SPENCER CO PUBLIC LIB</t>
  </si>
  <si>
    <t>CITY OF CAMPBELLSVILLE</t>
  </si>
  <si>
    <t>CITY OF GUTHRIE</t>
  </si>
  <si>
    <t>TRIGG CO CONS DISTRICT</t>
  </si>
  <si>
    <t>CITY OF MILTON</t>
  </si>
  <si>
    <t>CITY OF STURGIS</t>
  </si>
  <si>
    <t>WASHINGTON CO LIBRARY BD</t>
  </si>
  <si>
    <t>WAYNE CO PUBLIC LIBRARY</t>
  </si>
  <si>
    <t>WEBSTER CO BD OF ED</t>
  </si>
  <si>
    <t>WHITLEY CO FISCAL COURT</t>
  </si>
  <si>
    <t>WOLFE CO FISCAL COURT</t>
  </si>
  <si>
    <t>WOODFORD COUNTY LIBRARY</t>
  </si>
  <si>
    <t>SHEPHER/BULLIT CO TOURIST</t>
  </si>
  <si>
    <t>CITY OF PIONEER VILLAGE</t>
  </si>
  <si>
    <t>MIDDLETOWN FIRE PROT DIST</t>
  </si>
  <si>
    <t>BULLITT CO SANITATION DIS</t>
  </si>
  <si>
    <t>ADAIR CO CONSERVATION DIS</t>
  </si>
  <si>
    <t>HOUSING AUTH OWINGSVILLE</t>
  </si>
  <si>
    <t>PINEVILLE BD OF EDUCATION</t>
  </si>
  <si>
    <t>CITY OF FLORENCE</t>
  </si>
  <si>
    <t>CITY OF MILLERSBURG</t>
  </si>
  <si>
    <t>BOYD CO PUBLIC LIBRARY</t>
  </si>
  <si>
    <t>CITY OF PERRYVILLE</t>
  </si>
  <si>
    <t>CITY OF BROOKSVILLE</t>
  </si>
  <si>
    <t>MIDDLE KY COMM ACT PART</t>
  </si>
  <si>
    <t>CITY OF IRVINGTON</t>
  </si>
  <si>
    <t>BULLITT CO CONSERVAT DIST</t>
  </si>
  <si>
    <t>PRINCETON ELECTRIC PL BD</t>
  </si>
  <si>
    <t>MURRAY/CALLOWAY CO AIRPRT</t>
  </si>
  <si>
    <t>CARLISLE CO SANIT DIST 1</t>
  </si>
  <si>
    <t>CARROLLTON UTILITIES COMM</t>
  </si>
  <si>
    <t>CITY OF GRAYSON</t>
  </si>
  <si>
    <t>EAST CLARK CO WATER DIST</t>
  </si>
  <si>
    <t>CUMBERLAND CO PUBLIC LIB</t>
  </si>
  <si>
    <t>ESTILL CO WATER DIST NO 1</t>
  </si>
  <si>
    <t>HOUSING AUTH FLEMINGSBURG</t>
  </si>
  <si>
    <t>PRESTONSBURG CITY UTIL</t>
  </si>
  <si>
    <t>FRANKFORT INDEP SCHOOLS</t>
  </si>
  <si>
    <t>HOUSING AUTH OF HICKMAN</t>
  </si>
  <si>
    <t>BULLOCK PEN WATER DIST</t>
  </si>
  <si>
    <t>PURCHASE AREA DEV DIST</t>
  </si>
  <si>
    <t>GRAYSON CO LIBRARY</t>
  </si>
  <si>
    <t>HOUSING AUTH OF GREENSBUR</t>
  </si>
  <si>
    <t>KENTUCKY ED DEV CORP</t>
  </si>
  <si>
    <t>ELIZABETHTOWN BD OF EDUC</t>
  </si>
  <si>
    <t>CYNTHIANA HARRISON CO JPC</t>
  </si>
  <si>
    <t>CITY OF HORSE CAVE</t>
  </si>
  <si>
    <t>CITY OF HENDERSON</t>
  </si>
  <si>
    <t>CITY OF NEW CASTLE</t>
  </si>
  <si>
    <t>CITY OF MADISONVILLE</t>
  </si>
  <si>
    <t>NICHOLASVILLE HOUSING AUT</t>
  </si>
  <si>
    <t>JOHNSON CO LIBRARY</t>
  </si>
  <si>
    <t>KNOTT CO WATER &amp; SEWER</t>
  </si>
  <si>
    <t>KNOX CO SOIL CONSERV DIS</t>
  </si>
  <si>
    <t>CUMBERLAND VAL AREA DEV</t>
  </si>
  <si>
    <t>THREE FORKS REG JAIL</t>
  </si>
  <si>
    <t>HOUSING ORIENTED MINISTRI</t>
  </si>
  <si>
    <t>GAR,QUI,KY-O-HTS WTR DIST</t>
  </si>
  <si>
    <t>CITY OF CRAB ORCHARD</t>
  </si>
  <si>
    <t>CITY OF AUBURN</t>
  </si>
  <si>
    <t>LYON CO AMBULANCE SERVICE</t>
  </si>
  <si>
    <t>CITY OF ISLAND</t>
  </si>
  <si>
    <t>MADISON CO EMS</t>
  </si>
  <si>
    <t>MAGOFFIN CO WATER DIST</t>
  </si>
  <si>
    <t>CENTRAL KY COMM ACTION</t>
  </si>
  <si>
    <t>BENTON ELECTRIC SYSTEM</t>
  </si>
  <si>
    <t>MARTIN CO WATER DISTRICT</t>
  </si>
  <si>
    <t>BUFFALO TRACE AR DEV DIST</t>
  </si>
  <si>
    <t>MEADE CO WATER DISTRICT</t>
  </si>
  <si>
    <t>MERCER CO PUBLIC LIBRARY</t>
  </si>
  <si>
    <t>METCALFE CO CONSERV DIST</t>
  </si>
  <si>
    <t>CITY OF MT STERLING</t>
  </si>
  <si>
    <t>MORGAN CO AMBULANCE SERV</t>
  </si>
  <si>
    <t>MUHLENBERG CO WATER DIST</t>
  </si>
  <si>
    <t>BARDSTOWN-NELSON CO TOURI</t>
  </si>
  <si>
    <t>CITY OF HARTFORD</t>
  </si>
  <si>
    <t>CITY OF LAGRANGE</t>
  </si>
  <si>
    <t>CITY OF OWENTON</t>
  </si>
  <si>
    <t>KY VALLEY ED COOPERATIVE</t>
  </si>
  <si>
    <t>PIKE CO LIBRARY DISTRICT</t>
  </si>
  <si>
    <t>CITY OF CLAY CITY</t>
  </si>
  <si>
    <t>CITY OF BURNSIDE</t>
  </si>
  <si>
    <t>HOUSING AUTH OF MOREHEAD</t>
  </si>
  <si>
    <t>CITY OF JAMESTOWN</t>
  </si>
  <si>
    <t>W SHELBY WATER DISTRICT</t>
  </si>
  <si>
    <t>SIMPSON CO CONSER DIST</t>
  </si>
  <si>
    <t>LOGAN/TODD REG. WATER COM</t>
  </si>
  <si>
    <t>BARKLEY LAKE WATER DIST</t>
  </si>
  <si>
    <t>TRIMBLE CO WATER DIST</t>
  </si>
  <si>
    <t>UNION CO LIBRARY BD</t>
  </si>
  <si>
    <t>BOWLING GRN MUNICIPAL UTI</t>
  </si>
  <si>
    <t>WASHINGTON CO CONSER DIST</t>
  </si>
  <si>
    <t>MONTICELLO UTILITY COMM</t>
  </si>
  <si>
    <t>CITY OF DIXON</t>
  </si>
  <si>
    <t>CITY OF WILLIAMSBURG</t>
  </si>
  <si>
    <t>WOLFE CO CONSER DISTRICT</t>
  </si>
  <si>
    <t>WOODFORD CO PLAN ZONING</t>
  </si>
  <si>
    <t>N KY CONV &amp; VISITORS BUR</t>
  </si>
  <si>
    <t>HOUSING AUTH OF COLUMBIA</t>
  </si>
  <si>
    <t>GLASGOW ELECTRIC PLANT BD</t>
  </si>
  <si>
    <t>BATH COUNTY E.M.S.</t>
  </si>
  <si>
    <t>CITY OF PINEVILLE</t>
  </si>
  <si>
    <t>BOONE CO PLANNING COMM</t>
  </si>
  <si>
    <t>HOUSING AUTHORITY PARIS</t>
  </si>
  <si>
    <t>REGIONAL PUBLIC SAFETY</t>
  </si>
  <si>
    <t>CITY OF JUNCTION CITY</t>
  </si>
  <si>
    <t>CITY OF JACKSON</t>
  </si>
  <si>
    <t>BRECKINRIDGE CO PUBLIC LI</t>
  </si>
  <si>
    <t>CITY OF LEBANON JUNCTION</t>
  </si>
  <si>
    <t>PRINCETON WATER/WASTEWATE</t>
  </si>
  <si>
    <t>MURRAY/CALLOWAY TRANS AUT</t>
  </si>
  <si>
    <t>RATTLESNAKE RIDGE WATER</t>
  </si>
  <si>
    <t>CLARK CO CONSVATION DIST</t>
  </si>
  <si>
    <t>FLEMING CO DISPATCH</t>
  </si>
  <si>
    <t>COMMUNITY ACTION KENTUCKY</t>
  </si>
  <si>
    <t>HICKMAN ELECTRIC SYSTEM</t>
  </si>
  <si>
    <t>CITY OF DRY RIDGE</t>
  </si>
  <si>
    <t>CITY OF CLARKSON</t>
  </si>
  <si>
    <t>GREENUP CO ENVIR COMM</t>
  </si>
  <si>
    <t>CITY OF WEST POINT</t>
  </si>
  <si>
    <t>HARLAN COUNTY C A A</t>
  </si>
  <si>
    <t>HOUSING AUTHORITY OF CYNT</t>
  </si>
  <si>
    <t>HART CO SOLID WASTE SVC</t>
  </si>
  <si>
    <t>HENDERSON MUN POWER&amp;LIGHT</t>
  </si>
  <si>
    <t>LITTLE KY RV WS CONV DIST</t>
  </si>
  <si>
    <t>HOUSING AUTH DAWSON SPG</t>
  </si>
  <si>
    <t>VALLEY VIEW FERRY AUTHORI</t>
  </si>
  <si>
    <t>BARBOURVILLE UTILITY COMM</t>
  </si>
  <si>
    <t>LAUREL CO WATER DIST #2</t>
  </si>
  <si>
    <t>LEWIS CO PUBLIC LIBRARY</t>
  </si>
  <si>
    <t>LINCOLN CO CLERK</t>
  </si>
  <si>
    <t>LOGAN CO CONS DISTRICT</t>
  </si>
  <si>
    <t>LYON CO WATER DISTRICT</t>
  </si>
  <si>
    <t>MCLEAN CO REG WATER COMM</t>
  </si>
  <si>
    <t>MADISON CO PUBLIC LIBRARY</t>
  </si>
  <si>
    <t>SALYERS/MAG CO JOINT HOUS</t>
  </si>
  <si>
    <t>MARION CO CONSERVAT DIST</t>
  </si>
  <si>
    <t>CITY OF CALVERT CITY</t>
  </si>
  <si>
    <t>MASON COUNTY LIBRARY</t>
  </si>
  <si>
    <t>ANDERSON-DEAN COMM PARK</t>
  </si>
  <si>
    <t>MONTGOMERY CTY WATER DIST</t>
  </si>
  <si>
    <t>MORGAN CO WATER DIST</t>
  </si>
  <si>
    <t>MUHLENBERG WATER DIST #3</t>
  </si>
  <si>
    <t>NORTH NELSON WATER DIST</t>
  </si>
  <si>
    <t>OHIO CO REG WASTEWATER D</t>
  </si>
  <si>
    <t>KY RIVER AREA DEV DIST</t>
  </si>
  <si>
    <t>LAKE CUMBERLAND CAA, INC</t>
  </si>
  <si>
    <t>MOREHEAD TOURISM COMMISSI</t>
  </si>
  <si>
    <t>RUSSELL CO TOURIST COMM</t>
  </si>
  <si>
    <t>GEORGETOWN/SCOTT TOURISM</t>
  </si>
  <si>
    <t>MULTI PURPOSE COMM ACTION</t>
  </si>
  <si>
    <t>SIMPSON CO LIBRARY DIST</t>
  </si>
  <si>
    <t>TODD COUNTY CONSERVATION DISTRICT</t>
  </si>
  <si>
    <t>JOHN L STREET LIBRARY</t>
  </si>
  <si>
    <t>STURGIS HOUSING AUTHORITY</t>
  </si>
  <si>
    <t>HOUSING AUTH SPRINGFIELD</t>
  </si>
  <si>
    <t>CITY OF MONTICELLO</t>
  </si>
  <si>
    <t>CITY OF CLAY</t>
  </si>
  <si>
    <t>WOODFORD CO CONSERV DIST</t>
  </si>
  <si>
    <t>CITY OF CRESTVIEW HILLS</t>
  </si>
  <si>
    <t>SOUTH ANDERSON WATER DIST</t>
  </si>
  <si>
    <t>BARREN CO SOIL CONS DIS</t>
  </si>
  <si>
    <t>BOONE CO LIBRARY DIST</t>
  </si>
  <si>
    <t>ASHLAND BD OF ED</t>
  </si>
  <si>
    <t>DANVILLE BOYLE PLANNING</t>
  </si>
  <si>
    <t>BREATHITT COUNTY WATER DISTRICT</t>
  </si>
  <si>
    <t>CITY OF SHEPHERDSVILLE</t>
  </si>
  <si>
    <t>CITY OF PRINCETON</t>
  </si>
  <si>
    <t>MURRAY ELECTRIC SYSTEM</t>
  </si>
  <si>
    <t>FORT THOMAS BOARD OF ED</t>
  </si>
  <si>
    <t>CARROLLTON/CARR CO REC TR</t>
  </si>
  <si>
    <t>CHRISTIAN CO WATER DIST</t>
  </si>
  <si>
    <t>DAVIESS CO AIRPORT BD</t>
  </si>
  <si>
    <t>CITY OF RAVENNA</t>
  </si>
  <si>
    <t>LEXINGTON PUBLIC LIBRARY</t>
  </si>
  <si>
    <t>CITY OF PRESTONSBURG</t>
  </si>
  <si>
    <t>PAUL SAWYIER LIBRARY</t>
  </si>
  <si>
    <t>CITY OF FULTON</t>
  </si>
  <si>
    <t>CITY OF CRITTENDEN</t>
  </si>
  <si>
    <t>MAYFIELD ELEC &amp; WATER SYS</t>
  </si>
  <si>
    <t>CITY OF RUSSELL</t>
  </si>
  <si>
    <t>LINCOLN TRAIL AREA DEV DI</t>
  </si>
  <si>
    <t>HARLAN CO CONSERV DIST</t>
  </si>
  <si>
    <t>HART CO AMB SERVICE</t>
  </si>
  <si>
    <t>HENDERSON MUN W &amp; S DEPT</t>
  </si>
  <si>
    <t>CITY OF CAMPBELLSBURG</t>
  </si>
  <si>
    <t>SOUTH HOPKINS WATER DIST</t>
  </si>
  <si>
    <t>CITY OF WILMORE</t>
  </si>
  <si>
    <t>HOUSING AUTH OF PAINTSVLE</t>
  </si>
  <si>
    <t>KY COMM ECONOMIC OPPORT</t>
  </si>
  <si>
    <t>WOODCREEK WATER DISTRICT</t>
  </si>
  <si>
    <t>LOGAN CO PUBLIC LIBRARY</t>
  </si>
  <si>
    <t>LYON CO HOUSING AUTHORITY</t>
  </si>
  <si>
    <t>MCCRACKEN CO BD OF ED</t>
  </si>
  <si>
    <t>RICHMOND UTILITIES</t>
  </si>
  <si>
    <t>CITY OF LORETTO</t>
  </si>
  <si>
    <t>MARSHALL CO PUB LIBRARY</t>
  </si>
  <si>
    <t>CITY OF WEST LIBERTY</t>
  </si>
  <si>
    <t>CENTRAL CITY MUN WTR&amp;SEWR</t>
  </si>
  <si>
    <t>NELSON CO PUBLIC LIBRARY</t>
  </si>
  <si>
    <t>TRI CO COMM ACTION AGENCY</t>
  </si>
  <si>
    <t>PERRY COUNTY PUBLIC LIB</t>
  </si>
  <si>
    <t>ROWAN CO PUBLIC LIBRARY</t>
  </si>
  <si>
    <t>CITY OF RUSSELL SPRINGS</t>
  </si>
  <si>
    <t>CITY OF STAMPING GROUND</t>
  </si>
  <si>
    <t>SHELBY CO PARK RECREATION</t>
  </si>
  <si>
    <t>TAYLOR CO PUBLIC LIBRARY</t>
  </si>
  <si>
    <t>BOWLING GREEN PUBLIC SCHO</t>
  </si>
  <si>
    <t>S W E D A</t>
  </si>
  <si>
    <t>WAYNE CO CONSERV DIST</t>
  </si>
  <si>
    <t>WEBSTER COUNTY WATER DIST</t>
  </si>
  <si>
    <t>WILLIAMSBURG IND BD OF ED</t>
  </si>
  <si>
    <t>CITY OF MIDWAY</t>
  </si>
  <si>
    <t>N KY LEGAL AID SOCIETY</t>
  </si>
  <si>
    <t>FLOYD COUNTY CONSV DIST</t>
  </si>
  <si>
    <t>ADAIR COUNTY FISCAL COURT</t>
  </si>
  <si>
    <t>ALLEN COUNTY FISCAL COURT</t>
  </si>
  <si>
    <t>ANDERSON CO FISCAL COURT</t>
  </si>
  <si>
    <t>BALLARD COUNTY FISCAL CT</t>
  </si>
  <si>
    <t>BARREN CO FISCAL CT</t>
  </si>
  <si>
    <t>BATH CO FISCAL COURT</t>
  </si>
  <si>
    <t>BELL CO FISCAL CT</t>
  </si>
  <si>
    <t>BOONE CO FISCAL CT</t>
  </si>
  <si>
    <t>BOURBON CO FISCAL COURT</t>
  </si>
  <si>
    <t>BOYD COUNTY FISCAL COURT</t>
  </si>
  <si>
    <t>BOYLE COUNTY FISCAL COURT</t>
  </si>
  <si>
    <t>BRACKEN CO FISCAL COURT</t>
  </si>
  <si>
    <t>BREATHITT CO FISCAL COURT</t>
  </si>
  <si>
    <t>BRECKINRIDGE CO FISCAL CT</t>
  </si>
  <si>
    <t>BUTLER COUNTY FISCAL CT</t>
  </si>
  <si>
    <t>CALDWELL CO FISCAL COURT</t>
  </si>
  <si>
    <t>CALLOWAY CO FISCAL COURT</t>
  </si>
  <si>
    <t>CAMPBELL CO FISCAL CT</t>
  </si>
  <si>
    <t>CARLISLE CO FISCAL COURT</t>
  </si>
  <si>
    <t>CARROLL CO FISCAL CT</t>
  </si>
  <si>
    <t>CARTER CO FISCAL CT</t>
  </si>
  <si>
    <t>CASEY CO FISCAL COURT</t>
  </si>
  <si>
    <t>CHRISTIAN CO FISCAL COURT</t>
  </si>
  <si>
    <t>CLARK COUNTY FISCAL COURT</t>
  </si>
  <si>
    <t>CLAY COUNTY FISCAL CT</t>
  </si>
  <si>
    <t>CLINTON CO FISCAL COURT</t>
  </si>
  <si>
    <t>CRITTENDEN CO FIS CT</t>
  </si>
  <si>
    <t>DAVIESS CO FISCAL COURT</t>
  </si>
  <si>
    <t>EDMONSON CO FISCAL CRT</t>
  </si>
  <si>
    <t>ELLIOTT CO FISCAL CT</t>
  </si>
  <si>
    <t>ESTILL CO FISCAL COURT</t>
  </si>
  <si>
    <t>FLEMING CO FISCAL COURT</t>
  </si>
  <si>
    <t>FLOYD CO FISCAL COURT</t>
  </si>
  <si>
    <t>FRANKLIN CO FISCAL COURT</t>
  </si>
  <si>
    <t>FULTON COUNTY FIS CT</t>
  </si>
  <si>
    <t>GALLATIN CO FISCAL COURT</t>
  </si>
  <si>
    <t>GARRARD CO FISCAL COURT</t>
  </si>
  <si>
    <t>GRANT COUNTY FISCAL COURT</t>
  </si>
  <si>
    <t>GRAVES COUNTY FISCAL CT</t>
  </si>
  <si>
    <t>GRAYSON CO FISCAL COURT</t>
  </si>
  <si>
    <t>GREEN COUNTY FISCAL COURT</t>
  </si>
  <si>
    <t>GREENUP CO FISCAL CT</t>
  </si>
  <si>
    <t>HANCOCK CO FISCAL COURT</t>
  </si>
  <si>
    <t>HARDIN CO FISCAL COURT</t>
  </si>
  <si>
    <t>HARLAN CO FIS CT</t>
  </si>
  <si>
    <t>HARRISON CO FISCAL COURT</t>
  </si>
  <si>
    <t>HART COUNTY FISCAL COURT</t>
  </si>
  <si>
    <t>HENDERSON CO FISCAL COURT</t>
  </si>
  <si>
    <t>HENRY CO FISCAL COURT</t>
  </si>
  <si>
    <t>HICKMAN CO FISCAL COURT</t>
  </si>
  <si>
    <t>HOPKINS CO FISCAL COURT</t>
  </si>
  <si>
    <t>JACKSON CO FISCAL COURT</t>
  </si>
  <si>
    <t>JESSAMINE CO FISCAL COURT</t>
  </si>
  <si>
    <t>KNOTT CO FISCAL CT</t>
  </si>
  <si>
    <t>KNOX CO FISCAL CT</t>
  </si>
  <si>
    <t>LARUE CO FISCAL COURT</t>
  </si>
  <si>
    <t>LAUREL COUNTY FISCAL COUR</t>
  </si>
  <si>
    <t>LAWRENCE CO FISCAL CT</t>
  </si>
  <si>
    <t>LEE COUNTY FISCAL COURT</t>
  </si>
  <si>
    <t>LESLIE CO FISCAL COURT</t>
  </si>
  <si>
    <t>LETCHER CO FISCAL COURT</t>
  </si>
  <si>
    <t>LEWIS COUNTY FISCAL COURT</t>
  </si>
  <si>
    <t>LINCOLN CO FISCAL COURT</t>
  </si>
  <si>
    <t>LIVINGSTON CO FISCAL CT</t>
  </si>
  <si>
    <t>LOGAN COUNTY FISCAL COURT</t>
  </si>
  <si>
    <t>LYON COUNTY FISCAL COURT</t>
  </si>
  <si>
    <t>MCCRACKEN CO FISCAL COURT</t>
  </si>
  <si>
    <t>MCCREARY CO FISCAL CT</t>
  </si>
  <si>
    <t>MCLEAN COUNTY FISCAL CT</t>
  </si>
  <si>
    <t>MADISON CO FISCAL COURT</t>
  </si>
  <si>
    <t>MAGOFFIN CO FISCAL COURT</t>
  </si>
  <si>
    <t>MARION CO FISCAL COURT</t>
  </si>
  <si>
    <t>MARSHALL CO FISCAL COURT</t>
  </si>
  <si>
    <t>MARTIN CO FISCAL COURT</t>
  </si>
  <si>
    <t>MASON CO FIS CT</t>
  </si>
  <si>
    <t>MEADE COUNTY FISCAL COURT</t>
  </si>
  <si>
    <t>MENIFEE CO FISCAL COURT</t>
  </si>
  <si>
    <t>MERCER COUNTY FISCAL COUR</t>
  </si>
  <si>
    <t>METCALFE CO FISCAL COURT</t>
  </si>
  <si>
    <t>MONROE CO FISCAL COURT</t>
  </si>
  <si>
    <t>MONTGOMERY CO FISCAL CT</t>
  </si>
  <si>
    <t>MORGAN CO FISCAL CT</t>
  </si>
  <si>
    <t>MUHLENBERG CO FISCAL CT</t>
  </si>
  <si>
    <t>NELSON CO FISCAL CT</t>
  </si>
  <si>
    <t>NICHOLAS CO FISCAL COURT</t>
  </si>
  <si>
    <t>OHIO COUNTY FISCAL CRT</t>
  </si>
  <si>
    <t>OLDHAM CO FISCAL COURT</t>
  </si>
  <si>
    <t>OWEN COUNTY FISCAL COURT</t>
  </si>
  <si>
    <t>OWSLEY CO FISCAL COURT</t>
  </si>
  <si>
    <t>PENDLETON CO FISCAL COURT</t>
  </si>
  <si>
    <t>PERRY COUNTY FISCAL COURT</t>
  </si>
  <si>
    <t>PIKE COUNTY FISCAL COURT</t>
  </si>
  <si>
    <t>POWELL CO FISCAL CT</t>
  </si>
  <si>
    <t>PULASKI CO FISCAL CT</t>
  </si>
  <si>
    <t>ROBERTSON CO FISCAL CT</t>
  </si>
  <si>
    <t>ROCKCASTLE CO FISCAL CT</t>
  </si>
  <si>
    <t>ROWAN CO FISCAL COURT</t>
  </si>
  <si>
    <t>RUSSELL CO FISCAL COURT</t>
  </si>
  <si>
    <t>SCOTT CO FISCAL CT</t>
  </si>
  <si>
    <t>SHELBY CO FISCAL COURT</t>
  </si>
  <si>
    <t>SIMPSON CO FISCAL COURT</t>
  </si>
  <si>
    <t>SPENCER CO TREASURER</t>
  </si>
  <si>
    <t>TAYLOR COUNTY FISCAL COUR</t>
  </si>
  <si>
    <t>TODD COUNTY FISCAL COURT</t>
  </si>
  <si>
    <t>TRIGG COUNTY FISCAL COURT</t>
  </si>
  <si>
    <t>TRIMBLE CO FISCAL COURT</t>
  </si>
  <si>
    <t>UNION COUNTY FISCAL COURT</t>
  </si>
  <si>
    <t>WARREN COUNTY FISCAL COUR</t>
  </si>
  <si>
    <t>WASHINGTON CO FIS COURT</t>
  </si>
  <si>
    <t>WAYNE COUNTY FISCAL COURT</t>
  </si>
  <si>
    <t>WEBSTER CO FISCAL COURT</t>
  </si>
  <si>
    <t>CITY OF HIGHLAND HEIGHTS</t>
  </si>
  <si>
    <t>WOODFORD CO FISCAL COURT</t>
  </si>
  <si>
    <t>FAMILY HEALTH CENTER</t>
  </si>
  <si>
    <t>LOUISVILLE MEM COMM</t>
  </si>
  <si>
    <t>LOU &amp; JEFF CO RIVERPORT</t>
  </si>
  <si>
    <t>LOU LABOR MANAGER COM</t>
  </si>
  <si>
    <t>T A R C</t>
  </si>
  <si>
    <t>ANCHORAGE BD OF EDUCATION</t>
  </si>
  <si>
    <t>MOUNTAIN ARTS CENTER</t>
  </si>
  <si>
    <t>FRANKLIN CO CONS DIST</t>
  </si>
  <si>
    <t>CITY OF WURTLAND</t>
  </si>
  <si>
    <t>HARDIN CO WATER DIST #2</t>
  </si>
  <si>
    <t>HOUSING AUTH OF HENDERSON</t>
  </si>
  <si>
    <t>JEFF CO BD OF ED</t>
  </si>
  <si>
    <t>BIG SANDY AREA COMM PRO</t>
  </si>
  <si>
    <t>CITY OF ERLANGER</t>
  </si>
  <si>
    <t>EAST BERNSTADT BD OF ED</t>
  </si>
  <si>
    <t>CITY OF ADAIRVILLE</t>
  </si>
  <si>
    <t>MADISON CO CONSERVAT DIST</t>
  </si>
  <si>
    <t>MARSHALL CO SEN CITIZENS</t>
  </si>
  <si>
    <t>CITY OF CENTRAL CITY</t>
  </si>
  <si>
    <t>CITY OF BUTLER</t>
  </si>
  <si>
    <t>CITY OF HAZARD</t>
  </si>
  <si>
    <t>MOUNTAIN WATER DISTRICT</t>
  </si>
  <si>
    <t>PULASKI COUNTY LIBRARY</t>
  </si>
  <si>
    <t>BARREN/METCALFE CO AMB SR</t>
  </si>
  <si>
    <t>SHELBYVLE MUN WATER&amp;SEWER</t>
  </si>
  <si>
    <t>BELL CO PUBLIC LIBRARY</t>
  </si>
  <si>
    <t>CITY OF WALTON</t>
  </si>
  <si>
    <t>MURRAY TOURISM COMMISSION</t>
  </si>
  <si>
    <t>BELLEVUE BD OF EDUCATION</t>
  </si>
  <si>
    <t>PENNYROYAL AREA MUSEUM</t>
  </si>
  <si>
    <t>OWENSBORO RIVERPORT AUTH</t>
  </si>
  <si>
    <t>BIG SANDY AREA DEV DIST</t>
  </si>
  <si>
    <t>BLUE GRASS COMM ACTION</t>
  </si>
  <si>
    <t>HARDIN CO WATER DIST #1</t>
  </si>
  <si>
    <t>HENDERSON CO RIVER AUTH</t>
  </si>
  <si>
    <t>KENTON CO PUBLIC LIBRARY</t>
  </si>
  <si>
    <t>LAUREL CO BD OF EDUCATION</t>
  </si>
  <si>
    <t>RUSSELLVILLE ELEC PL BD</t>
  </si>
  <si>
    <t>HOUSING AUTH OF MAYSVILLE</t>
  </si>
  <si>
    <t>CITY OF PIKEVILLE</t>
  </si>
  <si>
    <t>HOUSING AUTH OF SOMERSET</t>
  </si>
  <si>
    <t>CITY OF CAVE CITY</t>
  </si>
  <si>
    <t>HOUSING AUTH OF SHELBYVLE</t>
  </si>
  <si>
    <t>NORTHERN KY AREA DEV.DIST</t>
  </si>
  <si>
    <t>CAMPBELL CO BD OF ED</t>
  </si>
  <si>
    <t>CHRISTIAN CO CONS DIST</t>
  </si>
  <si>
    <t>CITY OF OWENSBORO</t>
  </si>
  <si>
    <t>SANDY VALLEY TRANS SER IN</t>
  </si>
  <si>
    <t>FRANKFORT ELEC WATER BD</t>
  </si>
  <si>
    <t>CITY OF RADCLIFF</t>
  </si>
  <si>
    <t>CITY OF ELSMERE</t>
  </si>
  <si>
    <t>LONDON LAUREL CO COMM CTR</t>
  </si>
  <si>
    <t>PADUCAH MCCRACKEN CO TOUR</t>
  </si>
  <si>
    <t>CITY OF BEREA</t>
  </si>
  <si>
    <t>CITY OF ELKHORN CITY</t>
  </si>
  <si>
    <t>PULASKI CO SOIL CONS DIST</t>
  </si>
  <si>
    <t>MARY W WELDON MEM PUB LIB</t>
  </si>
  <si>
    <t>BELL/WHITLEY COMM ACTION</t>
  </si>
  <si>
    <t>DAYTON CITY SCHOOLS</t>
  </si>
  <si>
    <t>PENNYRILE ALLIED COMM SER</t>
  </si>
  <si>
    <t>OWENSBORO MUN UTILITIES</t>
  </si>
  <si>
    <t>APPALACHIAN RES &amp; DEFENSE</t>
  </si>
  <si>
    <t>FKT/FKLN CO TOUR&amp;CONV COM</t>
  </si>
  <si>
    <t>CITY OF ELIZABETHTOWN</t>
  </si>
  <si>
    <t>LUDLOW BD OF EDUCATION</t>
  </si>
  <si>
    <t>LONDON LAUREL TOURIST COM</t>
  </si>
  <si>
    <t>PADUCAH POWER SYSTEM</t>
  </si>
  <si>
    <t>KY RIVER FOOTHILLS DEV CO</t>
  </si>
  <si>
    <t>WEST PULASKI WATER DISTR</t>
  </si>
  <si>
    <t>CITY OF PARK CITY</t>
  </si>
  <si>
    <t>BELL CO SOLID WASTE OFFIC</t>
  </si>
  <si>
    <t>CITY OF UNION</t>
  </si>
  <si>
    <t>HOPKINSVL WATER ENV ATH</t>
  </si>
  <si>
    <t>AUDUBON AREA COMM SER INC</t>
  </si>
  <si>
    <t>CAPITAL COMMUNITY E I D A</t>
  </si>
  <si>
    <t>ELIZABETHTOWN TOUR/CON BU</t>
  </si>
  <si>
    <t>BEECHWOOD BOARD OF EDUC</t>
  </si>
  <si>
    <t>LONDON-LAUREL CO IDA</t>
  </si>
  <si>
    <t>SOUTHERN MADISON WATER DT</t>
  </si>
  <si>
    <t>PINEVILLE UTILITY COMM</t>
  </si>
  <si>
    <t>SOUTHGATE BD OF ED</t>
  </si>
  <si>
    <t>HOPKINSVL ELECTRIC SYSTEM</t>
  </si>
  <si>
    <t>CITY OF WHITESVILLE</t>
  </si>
  <si>
    <t>FARMDALE WATER DISTRICT</t>
  </si>
  <si>
    <t>CITY OF VINE GROVE</t>
  </si>
  <si>
    <t>KENTON CO BD OF ED</t>
  </si>
  <si>
    <t>LAUREL CO CONSERV DIST</t>
  </si>
  <si>
    <t>PADUCAH-MCCRACKEN CO JOIN</t>
  </si>
  <si>
    <t>MADISON CO UTILITIES DIST</t>
  </si>
  <si>
    <t>BELL CO CONSERVATION DIST</t>
  </si>
  <si>
    <t>HEBRON FIRE PROTECTION DI</t>
  </si>
  <si>
    <t>SILVER GROVE BD OF ED</t>
  </si>
  <si>
    <t>PENNYRILE AREA DEVP DIST</t>
  </si>
  <si>
    <t>GREEN RIV AREA DEL DIST</t>
  </si>
  <si>
    <t>KY ASSOC OF CO (KACO)</t>
  </si>
  <si>
    <t>JEFF CO MED CENTER LAUNDR</t>
  </si>
  <si>
    <t>ERLANGER/ELSMERE BD OF ED</t>
  </si>
  <si>
    <t>MCCRACKEN CO PUB LIBRARY</t>
  </si>
  <si>
    <t>POINT PLEASANT FIRE DIST</t>
  </si>
  <si>
    <t>NEWPORT BD OF ED</t>
  </si>
  <si>
    <t>REGIONAL WTR RESOURCE AGY</t>
  </si>
  <si>
    <t>KYIANA REG PLANNING DEV</t>
  </si>
  <si>
    <t>COVINGTON BD OF ED</t>
  </si>
  <si>
    <t>PADUCAH-MCRACKEN CO RIV</t>
  </si>
  <si>
    <t>CITY OF WILDER</t>
  </si>
  <si>
    <t>OWENSBORO METRO PLAN COMM</t>
  </si>
  <si>
    <t>HOUSING AUTH OF FRANKFORT</t>
  </si>
  <si>
    <t>CITY OF COVINGTON</t>
  </si>
  <si>
    <t>ADAIR COUNTY ATTORNEY</t>
  </si>
  <si>
    <t>BALLARD COUNTY ATTORNEY</t>
  </si>
  <si>
    <t>BOYD COUNTY ATTORNEY</t>
  </si>
  <si>
    <t>BREATHITT CO ATTORNEY</t>
  </si>
  <si>
    <t>BUTLER COUNTY ATTORNEY</t>
  </si>
  <si>
    <t>CALDWELL COUNTY ATTORNEY</t>
  </si>
  <si>
    <t>CALLOWAY COUNTY ATTORNEY</t>
  </si>
  <si>
    <t>CAMPBELL COUNTY ATTORNEY</t>
  </si>
  <si>
    <t>CARLISLE COUNTY ATTORNEY</t>
  </si>
  <si>
    <t>CLAY COUNTY ATTORNEY</t>
  </si>
  <si>
    <t>CLINTON CO ATTORNEY</t>
  </si>
  <si>
    <t>CUMBERLAND CO ATTORNEY</t>
  </si>
  <si>
    <t>ELLIOTT COUNTY ATTORNEY</t>
  </si>
  <si>
    <t>ESTILL COUNTY ATTORNEY</t>
  </si>
  <si>
    <t>FLEMING COUNTY ATTORNEY</t>
  </si>
  <si>
    <t>GRAYSON COUNTY ATTORNEY</t>
  </si>
  <si>
    <t>GREEN COUNTY ATTORNEY</t>
  </si>
  <si>
    <t>GREENUP CO ATTY/CHILD SUP</t>
  </si>
  <si>
    <t>HARDIN COUNTY ATTORNEY</t>
  </si>
  <si>
    <t>HARLAN COUNTY ATTORNEY</t>
  </si>
  <si>
    <t>HART COUNTY ATTORNEY</t>
  </si>
  <si>
    <t>HENDERSON CO ATTORNEY</t>
  </si>
  <si>
    <t>HENRY COUNTY ATTORNEY</t>
  </si>
  <si>
    <t>KNOX COUNTY ATTORNEY</t>
  </si>
  <si>
    <t>LAWRENCE COUNTY ATTORNEY</t>
  </si>
  <si>
    <t>LESLIE COUNTY ATTORNEY</t>
  </si>
  <si>
    <t>LETCHER COUNTY ATTORNEY</t>
  </si>
  <si>
    <t>LINCOLN COUNTY ATTORNEY</t>
  </si>
  <si>
    <t>LIVINGSTON CO ATTORNEY</t>
  </si>
  <si>
    <t>MARSHALL COUNTY ATTORNEY</t>
  </si>
  <si>
    <t>MARTIN COUNTY ATTORNEY</t>
  </si>
  <si>
    <t>METCALFE COUNTY ATTORNEY</t>
  </si>
  <si>
    <t>NELSON COUNTY ATTORNEY</t>
  </si>
  <si>
    <t>NICHOLAS COUNTY ATTORNEY</t>
  </si>
  <si>
    <t>OHIO COUNTY ATTORNEY</t>
  </si>
  <si>
    <t>OWSLEY COUNTY ATTORNEY</t>
  </si>
  <si>
    <t>PERRY COUNTY ATTORNEY</t>
  </si>
  <si>
    <t>PIKE COUNTY ATTORNEY</t>
  </si>
  <si>
    <t>POWELL COUNTY ATTORNEY</t>
  </si>
  <si>
    <t>RUSSELL COUNTY ATTORNEY</t>
  </si>
  <si>
    <t>SCOTT COUNTY ATTORNEY</t>
  </si>
  <si>
    <t>TAYLOR COUNTY ATTORNEY</t>
  </si>
  <si>
    <t>WARREN CO ATTY/CHILD SUPP</t>
  </si>
  <si>
    <t>WASHINGTON CO ATTORNEY</t>
  </si>
  <si>
    <t>WOLFE COUNTY ATTORNEY</t>
  </si>
  <si>
    <t>WOODFORD COUNTY ATTORNEY</t>
  </si>
  <si>
    <t>OWENSBORO DAVIESS CO TOUR</t>
  </si>
  <si>
    <t>GEORGETOWN WATER &amp; SEWER</t>
  </si>
  <si>
    <t>LOU FIREFIGHTERS PENS FUN</t>
  </si>
  <si>
    <t>ESTILL COUNTY EMS</t>
  </si>
  <si>
    <t>CAMPBELL CO FIRE DIST 1</t>
  </si>
  <si>
    <t>SOUTHERN CAMPBELL F DIST</t>
  </si>
  <si>
    <t>ALLEN CO AMBULANCE SVC</t>
  </si>
  <si>
    <t>WOODFORD CO FIRE DISTRICT</t>
  </si>
  <si>
    <t>FAIRDALE FIRE DISTRICT</t>
  </si>
  <si>
    <t>INDIAN HILLS POLICE DEPT</t>
  </si>
  <si>
    <t>CITY OF PEMBROKE</t>
  </si>
  <si>
    <t>SIMPSONVILLE RURAL FIRE</t>
  </si>
  <si>
    <t>CANNONSBURG VOL FIRE DEPT</t>
  </si>
  <si>
    <t>CAMP TAYLOR FIRE PRO DIST</t>
  </si>
  <si>
    <t>ADAIR CO AMBULANCE SER</t>
  </si>
  <si>
    <t>WORTHINGTON FIRE DEPT</t>
  </si>
  <si>
    <t>SOUTH OLDHAM FIRE DEPT</t>
  </si>
  <si>
    <t>INDEPENDENCE FIRE DIST</t>
  </si>
  <si>
    <t>UNION EMERGENCY SERVICES</t>
  </si>
  <si>
    <t>WALTON FIRE DIST/EMS</t>
  </si>
  <si>
    <t>TOTAL</t>
  </si>
  <si>
    <t>G090</t>
  </si>
  <si>
    <t>W075</t>
  </si>
  <si>
    <t>W078</t>
  </si>
  <si>
    <t>NELSON CO. DISPATCH</t>
  </si>
  <si>
    <t>MCLEAN COUNTY ATTORNEY</t>
  </si>
  <si>
    <t>MARION COUNTY ATTORNEY</t>
  </si>
  <si>
    <t>MAYSVILLE UTILITY COMM</t>
  </si>
  <si>
    <t>K200</t>
  </si>
  <si>
    <t>CITY OF FERGUSON</t>
  </si>
  <si>
    <t>K656</t>
  </si>
  <si>
    <t>MCMAHAN FIRE PRO DIST 14</t>
  </si>
  <si>
    <t>L556</t>
  </si>
  <si>
    <t>LYNDON FIRE PROTECT DIST</t>
  </si>
  <si>
    <t>Proportion &amp;</t>
  </si>
  <si>
    <t>P023</t>
  </si>
  <si>
    <t>LIBERTY TOURISM</t>
  </si>
  <si>
    <t>Appendix A: Collective OPEB Amounts - CERS Non-Hazardous Insurance Plan</t>
  </si>
  <si>
    <t>Appendix B: Collective OPEB Amounts - CERS Hazardous Insurance Plan</t>
  </si>
  <si>
    <t>B023</t>
  </si>
  <si>
    <t>CITY OF LONDON TOURISM</t>
  </si>
  <si>
    <t>JOHNSON CO ATTORNEY</t>
  </si>
  <si>
    <t>Employer Contributions for FYE June 30, 2023</t>
  </si>
  <si>
    <t>Net OPEB Liability as of June 30, 2023</t>
  </si>
  <si>
    <t>A087</t>
  </si>
  <si>
    <t>Reid Village Water District</t>
  </si>
  <si>
    <t>C045</t>
  </si>
  <si>
    <t>Greenup County Public Library</t>
  </si>
  <si>
    <t>D054</t>
  </si>
  <si>
    <t>City of Hanson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</si>
</sst>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  <numFmt numFmtId="167" formatCode="0.0000%"/>
    <numFmt numFmtId="168" formatCode="0.000000%"/>
    <numFmt numFmtId="169" formatCode="_(* #,##0.00_);_(* \(\ #,##0.00\ \);_(* &quot;-&quot;??_);_(\ @_ \)"/>
    <numFmt numFmtId="170" formatCode="_(* #,##0.00_);_(* \(#,##0.00\);_(* \-??_);_(@_)"/>
    <numFmt numFmtId="171" formatCode="#,##0.00;\(#,##0.00\)"/>
    <numFmt numFmtId="172" formatCode="&quot;$&quot;#,##0.00;\(&quot;$&quot;#,##0.00\)"/>
    <numFmt numFmtId="173" formatCode="General_)"/>
    <numFmt numFmtId="174" formatCode="#,##0;\-#,##0"/>
    <numFmt numFmtId="175" formatCode="#,##0.0000000000;\-#,##0.0000000000"/>
    <numFmt numFmtId="176" formatCode="#,##0.0;\-#,##0.0"/>
    <numFmt numFmtId="177" formatCode="#,##0.00;\-#,##0.00"/>
    <numFmt numFmtId="178" formatCode="#,##0.000;\-#,##0.000"/>
    <numFmt numFmtId="179" formatCode="#,##0.0000;\-#,##0.0000"/>
    <numFmt numFmtId="180" formatCode="#,##0.00000;\-#,##0.00000"/>
    <numFmt numFmtId="181" formatCode="#,##0.000000;\-#,##0.000000"/>
    <numFmt numFmtId="182" formatCode="#,##0.0000000;\-#,##0.0000000"/>
    <numFmt numFmtId="183" formatCode="#,##0.00000000;\-#,##0.00000000"/>
    <numFmt numFmtId="184" formatCode="#,##0.000000000;\-#,##0.000000000"/>
    <numFmt numFmtId="185" formatCode="_(* #,##0_);_(* \(#,##0\);_(* &quot;—&quot;_);_(@_)"/>
    <numFmt numFmtId="186" formatCode="_(* #,##0_);_(* \(#,##0\);_(* &quot;0&quot;_);_(@_)"/>
  </numFmts>
  <fonts count="5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8.85"/>
      <color rgb="FF000000"/>
      <name val="Arial"/>
      <family val="2"/>
    </font>
    <font>
      <sz val="12"/>
      <name val="Helv"/>
    </font>
    <font>
      <sz val="12"/>
      <name val="Times New Roman"/>
      <family val="1"/>
    </font>
    <font>
      <sz val="10"/>
      <name val="Tahoma"/>
      <family val="2"/>
    </font>
    <font>
      <sz val="10"/>
      <color theme="1"/>
      <name val="Times New Roman"/>
      <family val="2"/>
    </font>
    <font>
      <b/>
      <sz val="11"/>
      <color indexed="8"/>
      <name val="Calibri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7"/>
      <name val="Small Fonts"/>
      <family val="2"/>
    </font>
    <font>
      <sz val="12"/>
      <name val="Arial"/>
      <family val="2"/>
    </font>
    <font>
      <sz val="10"/>
      <name val="Helv"/>
    </font>
    <font>
      <sz val="12"/>
      <color theme="1"/>
      <name val="Times New Roman"/>
      <family val="2"/>
    </font>
    <font>
      <sz val="10"/>
      <name val="NewCenturySchlbk"/>
      <family val="1"/>
    </font>
    <font>
      <sz val="11"/>
      <name val="NewCenturySchlbk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8"/>
      <color indexed="62"/>
      <name val="Cambria"/>
      <family val="2"/>
    </font>
    <font>
      <sz val="12"/>
      <color indexed="8"/>
      <name val="Times New Roman"/>
      <family val="1"/>
    </font>
    <font>
      <b/>
      <sz val="11"/>
      <color theme="1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164" fontId="7" fillId="0" borderId="0"/>
    <xf numFmtId="0" fontId="7" fillId="0" borderId="0"/>
    <xf numFmtId="9" fontId="2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0" borderId="0"/>
    <xf numFmtId="164" fontId="11" fillId="3" borderId="0" applyNumberFormat="0" applyBorder="0" applyAlignment="0" applyProtection="0"/>
    <xf numFmtId="164" fontId="11" fillId="3" borderId="0" applyNumberFormat="0" applyBorder="0" applyAlignment="0" applyProtection="0"/>
    <xf numFmtId="0" fontId="11" fillId="3" borderId="0" applyNumberFormat="0" applyBorder="0" applyAlignment="0" applyProtection="0"/>
    <xf numFmtId="164" fontId="11" fillId="3" borderId="0" applyNumberFormat="0" applyBorder="0" applyAlignment="0" applyProtection="0"/>
    <xf numFmtId="164" fontId="12" fillId="4" borderId="1" applyNumberFormat="0" applyAlignment="0" applyProtection="0"/>
    <xf numFmtId="164" fontId="12" fillId="4" borderId="1" applyNumberFormat="0" applyAlignment="0" applyProtection="0"/>
    <xf numFmtId="0" fontId="12" fillId="4" borderId="1" applyNumberFormat="0" applyAlignment="0" applyProtection="0"/>
    <xf numFmtId="0" fontId="13" fillId="5" borderId="2" applyNumberFormat="0" applyAlignment="0" applyProtection="0"/>
    <xf numFmtId="3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170" fontId="7" fillId="0" borderId="0"/>
    <xf numFmtId="9" fontId="7" fillId="0" borderId="0"/>
    <xf numFmtId="171" fontId="22" fillId="0" borderId="0"/>
    <xf numFmtId="171" fontId="22" fillId="0" borderId="0"/>
    <xf numFmtId="171" fontId="22" fillId="0" borderId="0"/>
    <xf numFmtId="172" fontId="22" fillId="0" borderId="0"/>
    <xf numFmtId="172" fontId="23" fillId="0" borderId="0"/>
    <xf numFmtId="172" fontId="22" fillId="0" borderId="0"/>
    <xf numFmtId="164" fontId="4" fillId="2" borderId="0" applyNumberFormat="0" applyBorder="0" applyAlignment="0" applyProtection="0"/>
    <xf numFmtId="164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4" fillId="2" borderId="0" applyNumberFormat="0" applyBorder="0" applyAlignment="0" applyProtection="0"/>
    <xf numFmtId="164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37" fontId="28" fillId="0" borderId="0"/>
    <xf numFmtId="164" fontId="15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15" fillId="0" borderId="0"/>
    <xf numFmtId="164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10" fillId="0" borderId="0"/>
    <xf numFmtId="164" fontId="3" fillId="0" borderId="0"/>
    <xf numFmtId="164" fontId="3" fillId="0" borderId="0"/>
    <xf numFmtId="0" fontId="10" fillId="0" borderId="0"/>
    <xf numFmtId="164" fontId="3" fillId="0" borderId="0"/>
    <xf numFmtId="164" fontId="3" fillId="0" borderId="0"/>
    <xf numFmtId="164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10" fillId="0" borderId="0"/>
    <xf numFmtId="164" fontId="10" fillId="0" borderId="0"/>
    <xf numFmtId="0" fontId="10" fillId="0" borderId="0"/>
    <xf numFmtId="0" fontId="10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15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7" fillId="0" borderId="0"/>
    <xf numFmtId="0" fontId="10" fillId="0" borderId="0"/>
    <xf numFmtId="0" fontId="20" fillId="0" borderId="0"/>
    <xf numFmtId="164" fontId="29" fillId="0" borderId="0"/>
    <xf numFmtId="164" fontId="29" fillId="0" borderId="0"/>
    <xf numFmtId="37" fontId="17" fillId="0" borderId="0"/>
    <xf numFmtId="39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0" fillId="0" borderId="0"/>
    <xf numFmtId="164" fontId="20" fillId="0" borderId="0"/>
    <xf numFmtId="0" fontId="15" fillId="0" borderId="0"/>
    <xf numFmtId="0" fontId="15" fillId="0" borderId="0"/>
    <xf numFmtId="164" fontId="10" fillId="0" borderId="0"/>
    <xf numFmtId="164" fontId="10" fillId="0" borderId="0"/>
    <xf numFmtId="0" fontId="15" fillId="0" borderId="0"/>
    <xf numFmtId="0" fontId="15" fillId="0" borderId="0"/>
    <xf numFmtId="164" fontId="10" fillId="0" borderId="0"/>
    <xf numFmtId="0" fontId="31" fillId="0" borderId="0"/>
    <xf numFmtId="164" fontId="20" fillId="0" borderId="0"/>
    <xf numFmtId="0" fontId="20" fillId="0" borderId="0"/>
    <xf numFmtId="164" fontId="18" fillId="0" borderId="0"/>
    <xf numFmtId="0" fontId="10" fillId="0" borderId="0"/>
    <xf numFmtId="0" fontId="20" fillId="0" borderId="0"/>
    <xf numFmtId="0" fontId="16" fillId="0" borderId="0" applyAlignment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/>
    <xf numFmtId="164" fontId="15" fillId="0" borderId="0"/>
    <xf numFmtId="0" fontId="10" fillId="0" borderId="0"/>
    <xf numFmtId="173" fontId="18" fillId="0" borderId="0"/>
    <xf numFmtId="0" fontId="15" fillId="0" borderId="0"/>
    <xf numFmtId="0" fontId="10" fillId="0" borderId="0"/>
    <xf numFmtId="0" fontId="1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73" fontId="10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8" fillId="0" borderId="0"/>
    <xf numFmtId="164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/>
    <xf numFmtId="164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2" fillId="0" borderId="0"/>
    <xf numFmtId="0" fontId="2" fillId="0" borderId="0"/>
    <xf numFmtId="173" fontId="3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164" fontId="2" fillId="0" borderId="0"/>
    <xf numFmtId="164" fontId="2" fillId="0" borderId="0"/>
    <xf numFmtId="164" fontId="33" fillId="0" borderId="0" applyProtection="0">
      <protection locked="0"/>
    </xf>
    <xf numFmtId="164" fontId="33" fillId="0" borderId="0" applyProtection="0">
      <protection locked="0"/>
    </xf>
    <xf numFmtId="0" fontId="15" fillId="0" borderId="0"/>
    <xf numFmtId="0" fontId="15" fillId="0" borderId="0"/>
    <xf numFmtId="164" fontId="33" fillId="0" borderId="0" applyProtection="0">
      <protection locked="0"/>
    </xf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64" fontId="33" fillId="0" borderId="0" applyProtection="0">
      <protection locked="0"/>
    </xf>
    <xf numFmtId="164" fontId="33" fillId="0" borderId="0" applyProtection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3" fillId="0" borderId="0" applyProtection="0">
      <protection locked="0"/>
    </xf>
    <xf numFmtId="0" fontId="3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0" fillId="0" borderId="0"/>
    <xf numFmtId="164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10" fillId="0" borderId="0"/>
    <xf numFmtId="0" fontId="10" fillId="0" borderId="0"/>
    <xf numFmtId="164" fontId="15" fillId="6" borderId="3" applyNumberFormat="0" applyFont="0" applyAlignment="0" applyProtection="0"/>
    <xf numFmtId="164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10" fillId="21" borderId="18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37" fontId="10" fillId="0" borderId="0"/>
    <xf numFmtId="174" fontId="10" fillId="0" borderId="0"/>
    <xf numFmtId="175" fontId="10" fillId="0" borderId="0"/>
    <xf numFmtId="176" fontId="10" fillId="0" borderId="0"/>
    <xf numFmtId="39" fontId="10" fillId="0" borderId="0"/>
    <xf numFmtId="177" fontId="10" fillId="0" borderId="0"/>
    <xf numFmtId="178" fontId="10" fillId="0" borderId="0"/>
    <xf numFmtId="179" fontId="10" fillId="0" borderId="0"/>
    <xf numFmtId="180" fontId="10" fillId="0" borderId="0"/>
    <xf numFmtId="181" fontId="10" fillId="0" borderId="0"/>
    <xf numFmtId="182" fontId="10" fillId="0" borderId="0"/>
    <xf numFmtId="183" fontId="10" fillId="0" borderId="0"/>
    <xf numFmtId="184" fontId="10" fillId="0" borderId="0"/>
    <xf numFmtId="185" fontId="34" fillId="0" borderId="0" applyBorder="0">
      <alignment horizontal="right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35" fillId="30" borderId="0" applyNumberFormat="0">
      <alignment horizontal="right" vertical="top" wrapText="1" indent="1"/>
    </xf>
    <xf numFmtId="0" fontId="36" fillId="0" borderId="0" applyNumberFormat="0" applyFill="0" applyBorder="0" applyAlignment="0" applyProtection="0"/>
    <xf numFmtId="0" fontId="37" fillId="0" borderId="0" applyNumberFormat="0" applyBorder="0" applyAlignment="0"/>
    <xf numFmtId="49" fontId="10" fillId="0" borderId="0"/>
    <xf numFmtId="164" fontId="38" fillId="0" borderId="4" applyNumberFormat="0" applyFill="0" applyAlignment="0" applyProtection="0"/>
    <xf numFmtId="164" fontId="38" fillId="0" borderId="4" applyNumberFormat="0" applyFill="0" applyAlignment="0" applyProtection="0"/>
    <xf numFmtId="0" fontId="38" fillId="0" borderId="4" applyNumberFormat="0" applyFill="0" applyAlignment="0" applyProtection="0"/>
    <xf numFmtId="0" fontId="41" fillId="0" borderId="0" applyNumberFormat="0" applyFill="0" applyBorder="0" applyAlignment="0" applyProtection="0"/>
    <xf numFmtId="164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39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0" fontId="55" fillId="41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5" fillId="35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31" borderId="0" applyNumberFormat="0" applyBorder="0" applyAlignment="0" applyProtection="0"/>
    <xf numFmtId="0" fontId="50" fillId="32" borderId="1" applyNumberFormat="0" applyAlignment="0" applyProtection="0"/>
    <xf numFmtId="0" fontId="51" fillId="4" borderId="22" applyNumberFormat="0" applyAlignment="0" applyProtection="0"/>
    <xf numFmtId="0" fontId="52" fillId="4" borderId="1" applyNumberFormat="0" applyAlignment="0" applyProtection="0"/>
    <xf numFmtId="0" fontId="53" fillId="0" borderId="23" applyNumberFormat="0" applyFill="0" applyAlignment="0" applyProtection="0"/>
    <xf numFmtId="0" fontId="42" fillId="5" borderId="2" applyNumberFormat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33" borderId="0" applyNumberFormat="0" applyBorder="0" applyAlignment="0" applyProtection="0"/>
    <xf numFmtId="43" fontId="1" fillId="0" borderId="0" applyFont="0" applyFill="0" applyBorder="0" applyAlignment="0" applyProtection="0"/>
    <xf numFmtId="0" fontId="55" fillId="37" borderId="0" applyNumberFormat="0" applyBorder="0" applyAlignment="0" applyProtection="0"/>
    <xf numFmtId="0" fontId="55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55" fillId="3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5" fillId="43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5" fillId="37" borderId="0" applyNumberFormat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43" fontId="1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55" fillId="43" borderId="0" applyNumberFormat="0" applyBorder="0" applyAlignment="0" applyProtection="0"/>
    <xf numFmtId="0" fontId="55" fillId="41" borderId="0" applyNumberFormat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9">
    <xf numFmtId="0" fontId="0" fillId="0" borderId="0" xfId="0"/>
    <xf numFmtId="164" fontId="5" fillId="0" borderId="0" xfId="3" applyFont="1" applyBorder="1"/>
    <xf numFmtId="164" fontId="5" fillId="0" borderId="0" xfId="3" applyFont="1" applyFill="1" applyBorder="1"/>
    <xf numFmtId="165" fontId="5" fillId="0" borderId="0" xfId="3" applyNumberFormat="1" applyFont="1" applyFill="1" applyBorder="1"/>
    <xf numFmtId="165" fontId="5" fillId="0" borderId="0" xfId="4" applyNumberFormat="1" applyFont="1" applyBorder="1"/>
    <xf numFmtId="164" fontId="6" fillId="0" borderId="0" xfId="3" applyFont="1" applyBorder="1"/>
    <xf numFmtId="164" fontId="6" fillId="0" borderId="0" xfId="3" applyFont="1" applyBorder="1" applyAlignment="1">
      <alignment horizontal="center"/>
    </xf>
    <xf numFmtId="164" fontId="6" fillId="0" borderId="8" xfId="3" applyFont="1" applyBorder="1"/>
    <xf numFmtId="164" fontId="6" fillId="0" borderId="9" xfId="3" applyFont="1" applyBorder="1"/>
    <xf numFmtId="164" fontId="6" fillId="0" borderId="10" xfId="3" applyFont="1" applyBorder="1"/>
    <xf numFmtId="164" fontId="6" fillId="0" borderId="9" xfId="3" applyFont="1" applyBorder="1" applyAlignment="1"/>
    <xf numFmtId="164" fontId="6" fillId="0" borderId="8" xfId="3" applyFont="1" applyBorder="1" applyAlignment="1">
      <alignment horizontal="center"/>
    </xf>
    <xf numFmtId="164" fontId="6" fillId="0" borderId="9" xfId="3" applyFont="1" applyBorder="1" applyAlignment="1">
      <alignment horizontal="center"/>
    </xf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4" fontId="6" fillId="0" borderId="14" xfId="3" applyFont="1" applyBorder="1"/>
    <xf numFmtId="164" fontId="6" fillId="0" borderId="15" xfId="3" applyFont="1" applyBorder="1"/>
    <xf numFmtId="164" fontId="6" fillId="0" borderId="0" xfId="3" applyFont="1" applyBorder="1" applyAlignment="1"/>
    <xf numFmtId="164" fontId="6" fillId="0" borderId="14" xfId="3" applyFont="1" applyBorder="1" applyAlignment="1">
      <alignment horizontal="center"/>
    </xf>
    <xf numFmtId="164" fontId="6" fillId="0" borderId="0" xfId="3" applyFont="1" applyFill="1" applyBorder="1" applyAlignment="1">
      <alignment horizontal="center"/>
    </xf>
    <xf numFmtId="164" fontId="6" fillId="0" borderId="15" xfId="3" applyFont="1" applyBorder="1" applyAlignment="1">
      <alignment horizontal="center"/>
    </xf>
    <xf numFmtId="164" fontId="6" fillId="0" borderId="16" xfId="3" applyFont="1" applyBorder="1" applyAlignment="1">
      <alignment horizontal="center"/>
    </xf>
    <xf numFmtId="164" fontId="5" fillId="0" borderId="14" xfId="3" applyFont="1" applyFill="1" applyBorder="1"/>
    <xf numFmtId="164" fontId="5" fillId="0" borderId="15" xfId="3" applyFont="1" applyFill="1" applyBorder="1"/>
    <xf numFmtId="164" fontId="6" fillId="0" borderId="14" xfId="5" applyFont="1" applyFill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166" fontId="5" fillId="0" borderId="0" xfId="3" applyNumberFormat="1" applyFont="1" applyBorder="1" applyAlignment="1">
      <alignment horizontal="center"/>
    </xf>
    <xf numFmtId="165" fontId="5" fillId="0" borderId="0" xfId="3" applyNumberFormat="1" applyFont="1" applyBorder="1"/>
    <xf numFmtId="168" fontId="5" fillId="0" borderId="0" xfId="7" applyNumberFormat="1" applyFont="1" applyBorder="1"/>
    <xf numFmtId="168" fontId="5" fillId="0" borderId="0" xfId="7" applyNumberFormat="1" applyFont="1" applyBorder="1" applyAlignment="1">
      <alignment horizontal="center"/>
    </xf>
    <xf numFmtId="166" fontId="5" fillId="0" borderId="14" xfId="3" applyNumberFormat="1" applyFont="1" applyBorder="1" applyAlignment="1">
      <alignment horizontal="center"/>
    </xf>
    <xf numFmtId="166" fontId="5" fillId="0" borderId="15" xfId="3" applyNumberFormat="1" applyFont="1" applyBorder="1" applyAlignment="1">
      <alignment horizontal="center"/>
    </xf>
    <xf numFmtId="165" fontId="5" fillId="0" borderId="14" xfId="3" applyNumberFormat="1" applyFont="1" applyBorder="1"/>
    <xf numFmtId="165" fontId="5" fillId="0" borderId="15" xfId="3" applyNumberFormat="1" applyFont="1" applyBorder="1"/>
    <xf numFmtId="165" fontId="5" fillId="0" borderId="15" xfId="3" applyNumberFormat="1" applyFont="1" applyFill="1" applyBorder="1"/>
    <xf numFmtId="166" fontId="5" fillId="0" borderId="16" xfId="3" applyNumberFormat="1" applyFont="1" applyBorder="1" applyAlignment="1">
      <alignment horizontal="center"/>
    </xf>
    <xf numFmtId="165" fontId="5" fillId="0" borderId="16" xfId="3" applyNumberFormat="1" applyFont="1" applyBorder="1"/>
    <xf numFmtId="164" fontId="5" fillId="0" borderId="15" xfId="3" applyFont="1" applyBorder="1"/>
    <xf numFmtId="164" fontId="5" fillId="0" borderId="14" xfId="3" applyFont="1" applyBorder="1"/>
    <xf numFmtId="165" fontId="5" fillId="0" borderId="14" xfId="3" quotePrefix="1" applyNumberFormat="1" applyFont="1" applyFill="1" applyBorder="1"/>
    <xf numFmtId="164" fontId="5" fillId="0" borderId="0" xfId="3" applyFont="1" applyBorder="1" applyAlignment="1"/>
    <xf numFmtId="167" fontId="5" fillId="0" borderId="0" xfId="3" applyNumberFormat="1" applyFont="1" applyBorder="1"/>
    <xf numFmtId="165" fontId="5" fillId="0" borderId="0" xfId="1047" applyNumberFormat="1" applyFont="1" applyFill="1" applyBorder="1"/>
    <xf numFmtId="165" fontId="5" fillId="0" borderId="15" xfId="1048" applyNumberFormat="1" applyFont="1" applyBorder="1"/>
    <xf numFmtId="165" fontId="5" fillId="0" borderId="15" xfId="1047" applyNumberFormat="1" applyFont="1" applyFill="1" applyBorder="1"/>
    <xf numFmtId="165" fontId="5" fillId="0" borderId="16" xfId="1047" applyNumberFormat="1" applyFont="1" applyFill="1" applyBorder="1"/>
    <xf numFmtId="1" fontId="5" fillId="0" borderId="0" xfId="3" applyNumberFormat="1" applyFont="1" applyFill="1" applyBorder="1" applyAlignment="1">
      <alignment horizontal="center" wrapText="1" readingOrder="1"/>
    </xf>
    <xf numFmtId="164" fontId="6" fillId="0" borderId="9" xfId="3" applyFont="1" applyFill="1" applyBorder="1" applyAlignment="1">
      <alignment horizontal="center"/>
    </xf>
    <xf numFmtId="164" fontId="39" fillId="0" borderId="0" xfId="0" applyNumberFormat="1" applyFont="1" applyFill="1" applyBorder="1" applyAlignment="1"/>
    <xf numFmtId="164" fontId="40" fillId="0" borderId="0" xfId="0" applyNumberFormat="1" applyFont="1" applyFill="1" applyBorder="1" applyAlignment="1"/>
    <xf numFmtId="164" fontId="6" fillId="0" borderId="0" xfId="5" applyFont="1" applyFill="1" applyBorder="1" applyAlignment="1"/>
    <xf numFmtId="164" fontId="6" fillId="0" borderId="15" xfId="5" applyFont="1" applyFill="1" applyBorder="1" applyAlignment="1"/>
    <xf numFmtId="1" fontId="56" fillId="0" borderId="0" xfId="3" applyNumberFormat="1" applyFont="1" applyFill="1" applyBorder="1" applyAlignment="1">
      <alignment horizontal="center" vertical="center" wrapText="1" readingOrder="1"/>
    </xf>
    <xf numFmtId="1" fontId="56" fillId="0" borderId="0" xfId="3" applyNumberFormat="1" applyFont="1" applyFill="1" applyBorder="1" applyAlignment="1">
      <alignment horizontal="center" vertical="center"/>
    </xf>
    <xf numFmtId="164" fontId="6" fillId="0" borderId="14" xfId="5" applyFont="1" applyFill="1" applyBorder="1" applyAlignment="1"/>
    <xf numFmtId="0" fontId="6" fillId="0" borderId="0" xfId="3" applyNumberFormat="1" applyFont="1" applyBorder="1" applyAlignment="1">
      <alignment horizontal="center"/>
    </xf>
    <xf numFmtId="1" fontId="5" fillId="0" borderId="0" xfId="3" applyNumberFormat="1" applyFont="1" applyFill="1" applyBorder="1" applyAlignment="1">
      <alignment horizontal="left"/>
    </xf>
    <xf numFmtId="168" fontId="5" fillId="0" borderId="0" xfId="1050" applyNumberFormat="1" applyFont="1" applyBorder="1" applyAlignment="1">
      <alignment horizontal="center"/>
    </xf>
    <xf numFmtId="164" fontId="6" fillId="0" borderId="8" xfId="3" applyFont="1" applyBorder="1" applyAlignment="1"/>
    <xf numFmtId="164" fontId="6" fillId="0" borderId="10" xfId="3" applyFont="1" applyBorder="1" applyAlignment="1"/>
    <xf numFmtId="164" fontId="6" fillId="0" borderId="14" xfId="3" applyFont="1" applyBorder="1" applyAlignment="1"/>
    <xf numFmtId="164" fontId="6" fillId="0" borderId="15" xfId="3" applyFont="1" applyBorder="1" applyAlignment="1"/>
    <xf numFmtId="164" fontId="5" fillId="0" borderId="8" xfId="3" applyFont="1" applyFill="1" applyBorder="1"/>
    <xf numFmtId="164" fontId="5" fillId="0" borderId="9" xfId="3" applyFont="1" applyFill="1" applyBorder="1"/>
    <xf numFmtId="164" fontId="5" fillId="0" borderId="10" xfId="3" applyFont="1" applyFill="1" applyBorder="1"/>
    <xf numFmtId="165" fontId="5" fillId="0" borderId="14" xfId="1048" applyNumberFormat="1" applyFont="1" applyBorder="1"/>
    <xf numFmtId="165" fontId="5" fillId="0" borderId="14" xfId="1047" applyNumberFormat="1" applyFont="1" applyFill="1" applyBorder="1"/>
    <xf numFmtId="164" fontId="6" fillId="0" borderId="25" xfId="5" applyFont="1" applyFill="1" applyBorder="1" applyAlignment="1">
      <alignment horizontal="center"/>
    </xf>
    <xf numFmtId="164" fontId="6" fillId="0" borderId="25" xfId="3" applyFont="1" applyBorder="1" applyAlignment="1">
      <alignment horizontal="center"/>
    </xf>
    <xf numFmtId="164" fontId="6" fillId="0" borderId="26" xfId="3" applyFont="1" applyBorder="1" applyAlignment="1">
      <alignment horizontal="center"/>
    </xf>
    <xf numFmtId="164" fontId="6" fillId="0" borderId="24" xfId="3" applyFont="1" applyBorder="1" applyAlignment="1">
      <alignment horizontal="center"/>
    </xf>
    <xf numFmtId="10" fontId="6" fillId="0" borderId="26" xfId="3" applyNumberFormat="1" applyFont="1" applyBorder="1" applyAlignment="1">
      <alignment horizontal="center"/>
    </xf>
    <xf numFmtId="10" fontId="6" fillId="0" borderId="25" xfId="3" quotePrefix="1" applyNumberFormat="1" applyFont="1" applyBorder="1" applyAlignment="1">
      <alignment horizontal="center"/>
    </xf>
    <xf numFmtId="10" fontId="6" fillId="0" borderId="24" xfId="3" quotePrefix="1" applyNumberFormat="1" applyFont="1" applyBorder="1" applyAlignment="1">
      <alignment horizontal="center"/>
    </xf>
    <xf numFmtId="164" fontId="6" fillId="0" borderId="25" xfId="3" applyFont="1" applyFill="1" applyBorder="1" applyAlignment="1">
      <alignment horizontal="center"/>
    </xf>
    <xf numFmtId="14" fontId="6" fillId="0" borderId="27" xfId="3" applyNumberFormat="1" applyFont="1" applyBorder="1" applyAlignment="1">
      <alignment horizontal="center"/>
    </xf>
    <xf numFmtId="1" fontId="6" fillId="0" borderId="26" xfId="3" applyNumberFormat="1" applyFont="1" applyFill="1" applyBorder="1" applyAlignment="1">
      <alignment horizontal="center"/>
    </xf>
    <xf numFmtId="1" fontId="6" fillId="0" borderId="25" xfId="3" applyNumberFormat="1" applyFont="1" applyFill="1" applyBorder="1" applyAlignment="1">
      <alignment horizontal="center"/>
    </xf>
    <xf numFmtId="164" fontId="6" fillId="0" borderId="24" xfId="3" applyFont="1" applyFill="1" applyBorder="1" applyAlignment="1">
      <alignment horizontal="center"/>
    </xf>
    <xf numFmtId="0" fontId="40" fillId="0" borderId="29" xfId="0" applyNumberFormat="1" applyFont="1" applyFill="1" applyBorder="1" applyAlignment="1">
      <alignment horizontal="center" vertical="center" wrapText="1" readingOrder="1"/>
    </xf>
    <xf numFmtId="0" fontId="40" fillId="0" borderId="29" xfId="0" applyNumberFormat="1" applyFont="1" applyFill="1" applyBorder="1" applyAlignment="1">
      <alignment horizontal="center" vertical="center"/>
    </xf>
    <xf numFmtId="168" fontId="40" fillId="0" borderId="29" xfId="2" applyNumberFormat="1" applyFont="1" applyFill="1" applyBorder="1"/>
    <xf numFmtId="165" fontId="40" fillId="0" borderId="29" xfId="1" applyNumberFormat="1" applyFont="1" applyFill="1" applyBorder="1"/>
    <xf numFmtId="165" fontId="40" fillId="0" borderId="30" xfId="1" applyNumberFormat="1" applyFont="1" applyFill="1" applyBorder="1"/>
    <xf numFmtId="165" fontId="40" fillId="0" borderId="28" xfId="1" applyNumberFormat="1" applyFont="1" applyFill="1" applyBorder="1"/>
    <xf numFmtId="165" fontId="40" fillId="0" borderId="29" xfId="0" applyNumberFormat="1" applyFont="1" applyFill="1" applyBorder="1"/>
    <xf numFmtId="165" fontId="40" fillId="0" borderId="28" xfId="0" applyNumberFormat="1" applyFont="1" applyFill="1" applyBorder="1"/>
    <xf numFmtId="165" fontId="40" fillId="0" borderId="30" xfId="0" applyNumberFormat="1" applyFont="1" applyFill="1" applyBorder="1"/>
    <xf numFmtId="165" fontId="40" fillId="0" borderId="31" xfId="0" applyNumberFormat="1" applyFont="1" applyFill="1" applyBorder="1"/>
    <xf numFmtId="168" fontId="5" fillId="0" borderId="25" xfId="7" applyNumberFormat="1" applyFont="1" applyBorder="1"/>
    <xf numFmtId="168" fontId="5" fillId="0" borderId="25" xfId="7" applyNumberFormat="1" applyFont="1" applyBorder="1" applyAlignment="1">
      <alignment horizontal="center"/>
    </xf>
    <xf numFmtId="165" fontId="5" fillId="0" borderId="26" xfId="4" applyNumberFormat="1" applyFont="1" applyBorder="1"/>
    <xf numFmtId="165" fontId="5" fillId="0" borderId="25" xfId="3" applyNumberFormat="1" applyFont="1" applyFill="1" applyBorder="1"/>
    <xf numFmtId="165" fontId="5" fillId="0" borderId="24" xfId="4" applyNumberFormat="1" applyFont="1" applyBorder="1"/>
    <xf numFmtId="165" fontId="5" fillId="0" borderId="26" xfId="3" applyNumberFormat="1" applyFont="1" applyFill="1" applyBorder="1"/>
    <xf numFmtId="165" fontId="5" fillId="0" borderId="24" xfId="3" applyNumberFormat="1" applyFont="1" applyFill="1" applyBorder="1"/>
    <xf numFmtId="165" fontId="5" fillId="0" borderId="27" xfId="3" applyNumberFormat="1" applyFont="1" applyFill="1" applyBorder="1"/>
    <xf numFmtId="1" fontId="56" fillId="0" borderId="25" xfId="3" applyNumberFormat="1" applyFont="1" applyFill="1" applyBorder="1" applyAlignment="1">
      <alignment horizontal="center" wrapText="1" readingOrder="1"/>
    </xf>
    <xf numFmtId="1" fontId="56" fillId="0" borderId="25" xfId="3" applyNumberFormat="1" applyFont="1" applyFill="1" applyBorder="1" applyAlignment="1">
      <alignment horizontal="left"/>
    </xf>
    <xf numFmtId="164" fontId="6" fillId="0" borderId="9" xfId="3" applyFont="1" applyFill="1" applyBorder="1" applyAlignment="1">
      <alignment horizontal="center"/>
    </xf>
    <xf numFmtId="164" fontId="6" fillId="0" borderId="12" xfId="3" applyFont="1" applyFill="1" applyBorder="1" applyAlignment="1">
      <alignment horizontal="center"/>
    </xf>
    <xf numFmtId="164" fontId="6" fillId="0" borderId="13" xfId="3" applyFont="1" applyFill="1" applyBorder="1" applyAlignment="1">
      <alignment horizontal="center"/>
    </xf>
    <xf numFmtId="164" fontId="6" fillId="0" borderId="17" xfId="3" applyFont="1" applyFill="1" applyBorder="1" applyAlignment="1">
      <alignment horizontal="center"/>
    </xf>
    <xf numFmtId="164" fontId="6" fillId="0" borderId="5" xfId="3" applyFont="1" applyBorder="1" applyAlignment="1">
      <alignment horizontal="center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4" fontId="6" fillId="0" borderId="8" xfId="3" applyFont="1" applyFill="1" applyBorder="1" applyAlignment="1">
      <alignment horizontal="center"/>
    </xf>
    <xf numFmtId="164" fontId="6" fillId="0" borderId="9" xfId="3" applyFont="1" applyFill="1" applyBorder="1" applyAlignment="1">
      <alignment horizontal="center"/>
    </xf>
    <xf numFmtId="164" fontId="6" fillId="0" borderId="10" xfId="3" applyFont="1" applyFill="1" applyBorder="1" applyAlignment="1">
      <alignment horizontal="center"/>
    </xf>
  </cellXfs>
  <cellStyles count="2023">
    <cellStyle name="20% - Accent1 2" xfId="8" xr:uid="{00000000-0005-0000-0000-000000000000}"/>
    <cellStyle name="20% - Accent1 2 2" xfId="9" xr:uid="{00000000-0005-0000-0000-000001000000}"/>
    <cellStyle name="20% - Accent1 2 2 2" xfId="10" xr:uid="{00000000-0005-0000-0000-000002000000}"/>
    <cellStyle name="20% - Accent1 2 2 2 2" xfId="1827" xr:uid="{00000000-0005-0000-0000-000003000000}"/>
    <cellStyle name="20% - Accent1 2 2 3" xfId="1646" xr:uid="{00000000-0005-0000-0000-000004000000}"/>
    <cellStyle name="20% - Accent1 2 3" xfId="11" xr:uid="{00000000-0005-0000-0000-000005000000}"/>
    <cellStyle name="20% - Accent1 2 3 2" xfId="1356" xr:uid="{00000000-0005-0000-0000-000006000000}"/>
    <cellStyle name="20% - Accent1 2 4" xfId="12" xr:uid="{00000000-0005-0000-0000-000007000000}"/>
    <cellStyle name="20% - Accent1 2 4 2" xfId="1800" xr:uid="{00000000-0005-0000-0000-000008000000}"/>
    <cellStyle name="20% - Accent1 3" xfId="13" xr:uid="{00000000-0005-0000-0000-000009000000}"/>
    <cellStyle name="20% - Accent1 3 2" xfId="14" xr:uid="{00000000-0005-0000-0000-00000A000000}"/>
    <cellStyle name="20% - Accent1 3 2 2" xfId="1213" xr:uid="{00000000-0005-0000-0000-00000B000000}"/>
    <cellStyle name="20% - Accent1 3 2 3" xfId="1992" xr:uid="{00000000-0005-0000-0000-00000C000000}"/>
    <cellStyle name="20% - Accent1 3 3" xfId="1214" xr:uid="{00000000-0005-0000-0000-00000D000000}"/>
    <cellStyle name="20% - Accent1 3 4" xfId="1720" xr:uid="{00000000-0005-0000-0000-00000E000000}"/>
    <cellStyle name="20% - Accent1 4" xfId="15" xr:uid="{00000000-0005-0000-0000-00000F000000}"/>
    <cellStyle name="20% - Accent1 4 2" xfId="16" xr:uid="{00000000-0005-0000-0000-000010000000}"/>
    <cellStyle name="20% - Accent1 4 2 2" xfId="1215" xr:uid="{00000000-0005-0000-0000-000011000000}"/>
    <cellStyle name="20% - Accent1 4 2 3" xfId="1993" xr:uid="{00000000-0005-0000-0000-000012000000}"/>
    <cellStyle name="20% - Accent1 4 3" xfId="1216" xr:uid="{00000000-0005-0000-0000-000013000000}"/>
    <cellStyle name="20% - Accent1 4 4" xfId="1721" xr:uid="{00000000-0005-0000-0000-000014000000}"/>
    <cellStyle name="20% - Accent1 5" xfId="17" xr:uid="{00000000-0005-0000-0000-000015000000}"/>
    <cellStyle name="20% - Accent1 5 2" xfId="1217" xr:uid="{00000000-0005-0000-0000-000016000000}"/>
    <cellStyle name="20% - Accent1 5 3" xfId="1762" xr:uid="{00000000-0005-0000-0000-000017000000}"/>
    <cellStyle name="20% - Accent1 6" xfId="1188" xr:uid="{00000000-0005-0000-0000-000018000000}"/>
    <cellStyle name="20% - Accent1 6 2" xfId="1218" xr:uid="{00000000-0005-0000-0000-000019000000}"/>
    <cellStyle name="20% - Accent2 2" xfId="18" xr:uid="{00000000-0005-0000-0000-00001A000000}"/>
    <cellStyle name="20% - Accent2 2 2" xfId="19" xr:uid="{00000000-0005-0000-0000-00001B000000}"/>
    <cellStyle name="20% - Accent2 2 2 2" xfId="20" xr:uid="{00000000-0005-0000-0000-00001C000000}"/>
    <cellStyle name="20% - Accent2 2 2 2 2" xfId="1828" xr:uid="{00000000-0005-0000-0000-00001D000000}"/>
    <cellStyle name="20% - Accent2 2 2 3" xfId="1647" xr:uid="{00000000-0005-0000-0000-00001E000000}"/>
    <cellStyle name="20% - Accent2 2 3" xfId="21" xr:uid="{00000000-0005-0000-0000-00001F000000}"/>
    <cellStyle name="20% - Accent2 2 3 2" xfId="1357" xr:uid="{00000000-0005-0000-0000-000020000000}"/>
    <cellStyle name="20% - Accent2 2 4" xfId="22" xr:uid="{00000000-0005-0000-0000-000021000000}"/>
    <cellStyle name="20% - Accent2 2 4 2" xfId="1802" xr:uid="{00000000-0005-0000-0000-000022000000}"/>
    <cellStyle name="20% - Accent2 3" xfId="23" xr:uid="{00000000-0005-0000-0000-000023000000}"/>
    <cellStyle name="20% - Accent2 3 2" xfId="24" xr:uid="{00000000-0005-0000-0000-000024000000}"/>
    <cellStyle name="20% - Accent2 3 2 2" xfId="1219" xr:uid="{00000000-0005-0000-0000-000025000000}"/>
    <cellStyle name="20% - Accent2 3 2 3" xfId="1994" xr:uid="{00000000-0005-0000-0000-000026000000}"/>
    <cellStyle name="20% - Accent2 3 3" xfId="1220" xr:uid="{00000000-0005-0000-0000-000027000000}"/>
    <cellStyle name="20% - Accent2 3 4" xfId="1722" xr:uid="{00000000-0005-0000-0000-000028000000}"/>
    <cellStyle name="20% - Accent2 4" xfId="25" xr:uid="{00000000-0005-0000-0000-000029000000}"/>
    <cellStyle name="20% - Accent2 4 2" xfId="26" xr:uid="{00000000-0005-0000-0000-00002A000000}"/>
    <cellStyle name="20% - Accent2 4 2 2" xfId="1221" xr:uid="{00000000-0005-0000-0000-00002B000000}"/>
    <cellStyle name="20% - Accent2 4 2 3" xfId="1995" xr:uid="{00000000-0005-0000-0000-00002C000000}"/>
    <cellStyle name="20% - Accent2 4 3" xfId="1222" xr:uid="{00000000-0005-0000-0000-00002D000000}"/>
    <cellStyle name="20% - Accent2 4 4" xfId="1723" xr:uid="{00000000-0005-0000-0000-00002E000000}"/>
    <cellStyle name="20% - Accent2 5" xfId="27" xr:uid="{00000000-0005-0000-0000-00002F000000}"/>
    <cellStyle name="20% - Accent2 5 2" xfId="1223" xr:uid="{00000000-0005-0000-0000-000030000000}"/>
    <cellStyle name="20% - Accent2 5 3" xfId="1764" xr:uid="{00000000-0005-0000-0000-000031000000}"/>
    <cellStyle name="20% - Accent2 6" xfId="1189" xr:uid="{00000000-0005-0000-0000-000032000000}"/>
    <cellStyle name="20% - Accent2 6 2" xfId="1224" xr:uid="{00000000-0005-0000-0000-000033000000}"/>
    <cellStyle name="20% - Accent3 2" xfId="28" xr:uid="{00000000-0005-0000-0000-000034000000}"/>
    <cellStyle name="20% - Accent3 2 2" xfId="29" xr:uid="{00000000-0005-0000-0000-000035000000}"/>
    <cellStyle name="20% - Accent3 2 2 2" xfId="30" xr:uid="{00000000-0005-0000-0000-000036000000}"/>
    <cellStyle name="20% - Accent3 2 2 2 2" xfId="1829" xr:uid="{00000000-0005-0000-0000-000037000000}"/>
    <cellStyle name="20% - Accent3 2 2 3" xfId="1648" xr:uid="{00000000-0005-0000-0000-000038000000}"/>
    <cellStyle name="20% - Accent3 2 3" xfId="31" xr:uid="{00000000-0005-0000-0000-000039000000}"/>
    <cellStyle name="20% - Accent3 2 3 2" xfId="1358" xr:uid="{00000000-0005-0000-0000-00003A000000}"/>
    <cellStyle name="20% - Accent3 2 4" xfId="32" xr:uid="{00000000-0005-0000-0000-00003B000000}"/>
    <cellStyle name="20% - Accent3 2 4 2" xfId="1804" xr:uid="{00000000-0005-0000-0000-00003C000000}"/>
    <cellStyle name="20% - Accent3 3" xfId="33" xr:uid="{00000000-0005-0000-0000-00003D000000}"/>
    <cellStyle name="20% - Accent3 3 2" xfId="34" xr:uid="{00000000-0005-0000-0000-00003E000000}"/>
    <cellStyle name="20% - Accent3 3 2 2" xfId="1225" xr:uid="{00000000-0005-0000-0000-00003F000000}"/>
    <cellStyle name="20% - Accent3 3 2 3" xfId="1996" xr:uid="{00000000-0005-0000-0000-000040000000}"/>
    <cellStyle name="20% - Accent3 3 3" xfId="1226" xr:uid="{00000000-0005-0000-0000-000041000000}"/>
    <cellStyle name="20% - Accent3 3 4" xfId="1724" xr:uid="{00000000-0005-0000-0000-000042000000}"/>
    <cellStyle name="20% - Accent3 4" xfId="35" xr:uid="{00000000-0005-0000-0000-000043000000}"/>
    <cellStyle name="20% - Accent3 4 2" xfId="36" xr:uid="{00000000-0005-0000-0000-000044000000}"/>
    <cellStyle name="20% - Accent3 4 2 2" xfId="1227" xr:uid="{00000000-0005-0000-0000-000045000000}"/>
    <cellStyle name="20% - Accent3 4 2 3" xfId="1997" xr:uid="{00000000-0005-0000-0000-000046000000}"/>
    <cellStyle name="20% - Accent3 4 3" xfId="1228" xr:uid="{00000000-0005-0000-0000-000047000000}"/>
    <cellStyle name="20% - Accent3 4 4" xfId="1725" xr:uid="{00000000-0005-0000-0000-000048000000}"/>
    <cellStyle name="20% - Accent3 5" xfId="37" xr:uid="{00000000-0005-0000-0000-000049000000}"/>
    <cellStyle name="20% - Accent3 5 2" xfId="1229" xr:uid="{00000000-0005-0000-0000-00004A000000}"/>
    <cellStyle name="20% - Accent3 5 3" xfId="1766" xr:uid="{00000000-0005-0000-0000-00004B000000}"/>
    <cellStyle name="20% - Accent3 6" xfId="1190" xr:uid="{00000000-0005-0000-0000-00004C000000}"/>
    <cellStyle name="20% - Accent3 6 2" xfId="1230" xr:uid="{00000000-0005-0000-0000-00004D000000}"/>
    <cellStyle name="20% - Accent4 2" xfId="38" xr:uid="{00000000-0005-0000-0000-00004E000000}"/>
    <cellStyle name="20% - Accent4 2 2" xfId="39" xr:uid="{00000000-0005-0000-0000-00004F000000}"/>
    <cellStyle name="20% - Accent4 2 2 2" xfId="40" xr:uid="{00000000-0005-0000-0000-000050000000}"/>
    <cellStyle name="20% - Accent4 2 2 2 2" xfId="1830" xr:uid="{00000000-0005-0000-0000-000051000000}"/>
    <cellStyle name="20% - Accent4 2 2 3" xfId="1649" xr:uid="{00000000-0005-0000-0000-000052000000}"/>
    <cellStyle name="20% - Accent4 2 3" xfId="41" xr:uid="{00000000-0005-0000-0000-000053000000}"/>
    <cellStyle name="20% - Accent4 2 3 2" xfId="1359" xr:uid="{00000000-0005-0000-0000-000054000000}"/>
    <cellStyle name="20% - Accent4 2 4" xfId="42" xr:uid="{00000000-0005-0000-0000-000055000000}"/>
    <cellStyle name="20% - Accent4 2 4 2" xfId="1806" xr:uid="{00000000-0005-0000-0000-000056000000}"/>
    <cellStyle name="20% - Accent4 3" xfId="43" xr:uid="{00000000-0005-0000-0000-000057000000}"/>
    <cellStyle name="20% - Accent4 3 2" xfId="44" xr:uid="{00000000-0005-0000-0000-000058000000}"/>
    <cellStyle name="20% - Accent4 3 2 2" xfId="1231" xr:uid="{00000000-0005-0000-0000-000059000000}"/>
    <cellStyle name="20% - Accent4 3 2 3" xfId="1998" xr:uid="{00000000-0005-0000-0000-00005A000000}"/>
    <cellStyle name="20% - Accent4 3 3" xfId="1232" xr:uid="{00000000-0005-0000-0000-00005B000000}"/>
    <cellStyle name="20% - Accent4 3 4" xfId="1726" xr:uid="{00000000-0005-0000-0000-00005C000000}"/>
    <cellStyle name="20% - Accent4 4" xfId="45" xr:uid="{00000000-0005-0000-0000-00005D000000}"/>
    <cellStyle name="20% - Accent4 4 2" xfId="46" xr:uid="{00000000-0005-0000-0000-00005E000000}"/>
    <cellStyle name="20% - Accent4 4 2 2" xfId="1233" xr:uid="{00000000-0005-0000-0000-00005F000000}"/>
    <cellStyle name="20% - Accent4 4 2 3" xfId="1999" xr:uid="{00000000-0005-0000-0000-000060000000}"/>
    <cellStyle name="20% - Accent4 4 3" xfId="1234" xr:uid="{00000000-0005-0000-0000-000061000000}"/>
    <cellStyle name="20% - Accent4 4 4" xfId="1727" xr:uid="{00000000-0005-0000-0000-000062000000}"/>
    <cellStyle name="20% - Accent4 5" xfId="47" xr:uid="{00000000-0005-0000-0000-000063000000}"/>
    <cellStyle name="20% - Accent4 5 2" xfId="1235" xr:uid="{00000000-0005-0000-0000-000064000000}"/>
    <cellStyle name="20% - Accent4 5 3" xfId="1768" xr:uid="{00000000-0005-0000-0000-000065000000}"/>
    <cellStyle name="20% - Accent4 6" xfId="1191" xr:uid="{00000000-0005-0000-0000-000066000000}"/>
    <cellStyle name="20% - Accent4 6 2" xfId="1236" xr:uid="{00000000-0005-0000-0000-000067000000}"/>
    <cellStyle name="20% - Accent5 2" xfId="48" xr:uid="{00000000-0005-0000-0000-000068000000}"/>
    <cellStyle name="20% - Accent5 2 2" xfId="49" xr:uid="{00000000-0005-0000-0000-000069000000}"/>
    <cellStyle name="20% - Accent5 2 2 2" xfId="50" xr:uid="{00000000-0005-0000-0000-00006A000000}"/>
    <cellStyle name="20% - Accent5 2 2 2 2" xfId="1831" xr:uid="{00000000-0005-0000-0000-00006B000000}"/>
    <cellStyle name="20% - Accent5 2 2 3" xfId="1650" xr:uid="{00000000-0005-0000-0000-00006C000000}"/>
    <cellStyle name="20% - Accent5 2 3" xfId="51" xr:uid="{00000000-0005-0000-0000-00006D000000}"/>
    <cellStyle name="20% - Accent5 2 3 2" xfId="1360" xr:uid="{00000000-0005-0000-0000-00006E000000}"/>
    <cellStyle name="20% - Accent5 2 4" xfId="52" xr:uid="{00000000-0005-0000-0000-00006F000000}"/>
    <cellStyle name="20% - Accent5 2 4 2" xfId="1808" xr:uid="{00000000-0005-0000-0000-000070000000}"/>
    <cellStyle name="20% - Accent5 3" xfId="53" xr:uid="{00000000-0005-0000-0000-000071000000}"/>
    <cellStyle name="20% - Accent5 3 2" xfId="54" xr:uid="{00000000-0005-0000-0000-000072000000}"/>
    <cellStyle name="20% - Accent5 3 2 2" xfId="1237" xr:uid="{00000000-0005-0000-0000-000073000000}"/>
    <cellStyle name="20% - Accent5 3 2 3" xfId="2000" xr:uid="{00000000-0005-0000-0000-000074000000}"/>
    <cellStyle name="20% - Accent5 3 3" xfId="1238" xr:uid="{00000000-0005-0000-0000-000075000000}"/>
    <cellStyle name="20% - Accent5 3 4" xfId="1728" xr:uid="{00000000-0005-0000-0000-000076000000}"/>
    <cellStyle name="20% - Accent5 4" xfId="55" xr:uid="{00000000-0005-0000-0000-000077000000}"/>
    <cellStyle name="20% - Accent5 4 2" xfId="56" xr:uid="{00000000-0005-0000-0000-000078000000}"/>
    <cellStyle name="20% - Accent5 4 2 2" xfId="1239" xr:uid="{00000000-0005-0000-0000-000079000000}"/>
    <cellStyle name="20% - Accent5 4 2 3" xfId="2001" xr:uid="{00000000-0005-0000-0000-00007A000000}"/>
    <cellStyle name="20% - Accent5 4 3" xfId="1240" xr:uid="{00000000-0005-0000-0000-00007B000000}"/>
    <cellStyle name="20% - Accent5 4 4" xfId="1729" xr:uid="{00000000-0005-0000-0000-00007C000000}"/>
    <cellStyle name="20% - Accent5 5" xfId="57" xr:uid="{00000000-0005-0000-0000-00007D000000}"/>
    <cellStyle name="20% - Accent5 5 2" xfId="1241" xr:uid="{00000000-0005-0000-0000-00007E000000}"/>
    <cellStyle name="20% - Accent5 5 3" xfId="1770" xr:uid="{00000000-0005-0000-0000-00007F000000}"/>
    <cellStyle name="20% - Accent5 6" xfId="1192" xr:uid="{00000000-0005-0000-0000-000080000000}"/>
    <cellStyle name="20% - Accent5 6 2" xfId="1242" xr:uid="{00000000-0005-0000-0000-000081000000}"/>
    <cellStyle name="20% - Accent6 2" xfId="58" xr:uid="{00000000-0005-0000-0000-000082000000}"/>
    <cellStyle name="20% - Accent6 2 2" xfId="59" xr:uid="{00000000-0005-0000-0000-000083000000}"/>
    <cellStyle name="20% - Accent6 2 2 2" xfId="60" xr:uid="{00000000-0005-0000-0000-000084000000}"/>
    <cellStyle name="20% - Accent6 2 2 2 2" xfId="1832" xr:uid="{00000000-0005-0000-0000-000085000000}"/>
    <cellStyle name="20% - Accent6 2 2 3" xfId="1651" xr:uid="{00000000-0005-0000-0000-000086000000}"/>
    <cellStyle name="20% - Accent6 2 3" xfId="61" xr:uid="{00000000-0005-0000-0000-000087000000}"/>
    <cellStyle name="20% - Accent6 2 3 2" xfId="1361" xr:uid="{00000000-0005-0000-0000-000088000000}"/>
    <cellStyle name="20% - Accent6 2 4" xfId="62" xr:uid="{00000000-0005-0000-0000-000089000000}"/>
    <cellStyle name="20% - Accent6 2 4 2" xfId="1810" xr:uid="{00000000-0005-0000-0000-00008A000000}"/>
    <cellStyle name="20% - Accent6 3" xfId="63" xr:uid="{00000000-0005-0000-0000-00008B000000}"/>
    <cellStyle name="20% - Accent6 3 2" xfId="64" xr:uid="{00000000-0005-0000-0000-00008C000000}"/>
    <cellStyle name="20% - Accent6 3 2 2" xfId="1243" xr:uid="{00000000-0005-0000-0000-00008D000000}"/>
    <cellStyle name="20% - Accent6 3 2 3" xfId="2002" xr:uid="{00000000-0005-0000-0000-00008E000000}"/>
    <cellStyle name="20% - Accent6 3 3" xfId="1244" xr:uid="{00000000-0005-0000-0000-00008F000000}"/>
    <cellStyle name="20% - Accent6 3 4" xfId="1730" xr:uid="{00000000-0005-0000-0000-000090000000}"/>
    <cellStyle name="20% - Accent6 4" xfId="65" xr:uid="{00000000-0005-0000-0000-000091000000}"/>
    <cellStyle name="20% - Accent6 4 2" xfId="66" xr:uid="{00000000-0005-0000-0000-000092000000}"/>
    <cellStyle name="20% - Accent6 4 2 2" xfId="1245" xr:uid="{00000000-0005-0000-0000-000093000000}"/>
    <cellStyle name="20% - Accent6 4 2 3" xfId="2003" xr:uid="{00000000-0005-0000-0000-000094000000}"/>
    <cellStyle name="20% - Accent6 4 3" xfId="1246" xr:uid="{00000000-0005-0000-0000-000095000000}"/>
    <cellStyle name="20% - Accent6 4 4" xfId="1731" xr:uid="{00000000-0005-0000-0000-000096000000}"/>
    <cellStyle name="20% - Accent6 5" xfId="67" xr:uid="{00000000-0005-0000-0000-000097000000}"/>
    <cellStyle name="20% - Accent6 5 2" xfId="1247" xr:uid="{00000000-0005-0000-0000-000098000000}"/>
    <cellStyle name="20% - Accent6 5 3" xfId="1772" xr:uid="{00000000-0005-0000-0000-000099000000}"/>
    <cellStyle name="20% - Accent6 6" xfId="1193" xr:uid="{00000000-0005-0000-0000-00009A000000}"/>
    <cellStyle name="20% - Accent6 6 2" xfId="1248" xr:uid="{00000000-0005-0000-0000-00009B000000}"/>
    <cellStyle name="40% - Accent1 2" xfId="68" xr:uid="{00000000-0005-0000-0000-00009C000000}"/>
    <cellStyle name="40% - Accent1 2 2" xfId="69" xr:uid="{00000000-0005-0000-0000-00009D000000}"/>
    <cellStyle name="40% - Accent1 2 2 2" xfId="70" xr:uid="{00000000-0005-0000-0000-00009E000000}"/>
    <cellStyle name="40% - Accent1 2 2 2 2" xfId="1833" xr:uid="{00000000-0005-0000-0000-00009F000000}"/>
    <cellStyle name="40% - Accent1 2 2 3" xfId="1652" xr:uid="{00000000-0005-0000-0000-0000A0000000}"/>
    <cellStyle name="40% - Accent1 2 3" xfId="71" xr:uid="{00000000-0005-0000-0000-0000A1000000}"/>
    <cellStyle name="40% - Accent1 2 3 2" xfId="1362" xr:uid="{00000000-0005-0000-0000-0000A2000000}"/>
    <cellStyle name="40% - Accent1 2 4" xfId="72" xr:uid="{00000000-0005-0000-0000-0000A3000000}"/>
    <cellStyle name="40% - Accent1 2 4 2" xfId="1801" xr:uid="{00000000-0005-0000-0000-0000A4000000}"/>
    <cellStyle name="40% - Accent1 3" xfId="73" xr:uid="{00000000-0005-0000-0000-0000A5000000}"/>
    <cellStyle name="40% - Accent1 3 2" xfId="74" xr:uid="{00000000-0005-0000-0000-0000A6000000}"/>
    <cellStyle name="40% - Accent1 3 2 2" xfId="1249" xr:uid="{00000000-0005-0000-0000-0000A7000000}"/>
    <cellStyle name="40% - Accent1 3 2 3" xfId="2004" xr:uid="{00000000-0005-0000-0000-0000A8000000}"/>
    <cellStyle name="40% - Accent1 3 3" xfId="1250" xr:uid="{00000000-0005-0000-0000-0000A9000000}"/>
    <cellStyle name="40% - Accent1 3 4" xfId="1732" xr:uid="{00000000-0005-0000-0000-0000AA000000}"/>
    <cellStyle name="40% - Accent1 4" xfId="75" xr:uid="{00000000-0005-0000-0000-0000AB000000}"/>
    <cellStyle name="40% - Accent1 4 2" xfId="76" xr:uid="{00000000-0005-0000-0000-0000AC000000}"/>
    <cellStyle name="40% - Accent1 4 2 2" xfId="1251" xr:uid="{00000000-0005-0000-0000-0000AD000000}"/>
    <cellStyle name="40% - Accent1 4 2 3" xfId="2005" xr:uid="{00000000-0005-0000-0000-0000AE000000}"/>
    <cellStyle name="40% - Accent1 4 3" xfId="1252" xr:uid="{00000000-0005-0000-0000-0000AF000000}"/>
    <cellStyle name="40% - Accent1 4 4" xfId="1733" xr:uid="{00000000-0005-0000-0000-0000B0000000}"/>
    <cellStyle name="40% - Accent1 5" xfId="77" xr:uid="{00000000-0005-0000-0000-0000B1000000}"/>
    <cellStyle name="40% - Accent1 5 2" xfId="1253" xr:uid="{00000000-0005-0000-0000-0000B2000000}"/>
    <cellStyle name="40% - Accent1 5 3" xfId="1763" xr:uid="{00000000-0005-0000-0000-0000B3000000}"/>
    <cellStyle name="40% - Accent1 6" xfId="1194" xr:uid="{00000000-0005-0000-0000-0000B4000000}"/>
    <cellStyle name="40% - Accent1 6 2" xfId="1254" xr:uid="{00000000-0005-0000-0000-0000B5000000}"/>
    <cellStyle name="40% - Accent2 2" xfId="78" xr:uid="{00000000-0005-0000-0000-0000B6000000}"/>
    <cellStyle name="40% - Accent2 2 2" xfId="79" xr:uid="{00000000-0005-0000-0000-0000B7000000}"/>
    <cellStyle name="40% - Accent2 2 2 2" xfId="80" xr:uid="{00000000-0005-0000-0000-0000B8000000}"/>
    <cellStyle name="40% - Accent2 2 2 2 2" xfId="1834" xr:uid="{00000000-0005-0000-0000-0000B9000000}"/>
    <cellStyle name="40% - Accent2 2 2 3" xfId="1653" xr:uid="{00000000-0005-0000-0000-0000BA000000}"/>
    <cellStyle name="40% - Accent2 2 3" xfId="81" xr:uid="{00000000-0005-0000-0000-0000BB000000}"/>
    <cellStyle name="40% - Accent2 2 3 2" xfId="1363" xr:uid="{00000000-0005-0000-0000-0000BC000000}"/>
    <cellStyle name="40% - Accent2 2 4" xfId="82" xr:uid="{00000000-0005-0000-0000-0000BD000000}"/>
    <cellStyle name="40% - Accent2 2 4 2" xfId="1803" xr:uid="{00000000-0005-0000-0000-0000BE000000}"/>
    <cellStyle name="40% - Accent2 3" xfId="83" xr:uid="{00000000-0005-0000-0000-0000BF000000}"/>
    <cellStyle name="40% - Accent2 3 2" xfId="84" xr:uid="{00000000-0005-0000-0000-0000C0000000}"/>
    <cellStyle name="40% - Accent2 3 2 2" xfId="1255" xr:uid="{00000000-0005-0000-0000-0000C1000000}"/>
    <cellStyle name="40% - Accent2 3 2 3" xfId="2006" xr:uid="{00000000-0005-0000-0000-0000C2000000}"/>
    <cellStyle name="40% - Accent2 3 3" xfId="1256" xr:uid="{00000000-0005-0000-0000-0000C3000000}"/>
    <cellStyle name="40% - Accent2 3 4" xfId="1734" xr:uid="{00000000-0005-0000-0000-0000C4000000}"/>
    <cellStyle name="40% - Accent2 4" xfId="85" xr:uid="{00000000-0005-0000-0000-0000C5000000}"/>
    <cellStyle name="40% - Accent2 4 2" xfId="86" xr:uid="{00000000-0005-0000-0000-0000C6000000}"/>
    <cellStyle name="40% - Accent2 4 2 2" xfId="1257" xr:uid="{00000000-0005-0000-0000-0000C7000000}"/>
    <cellStyle name="40% - Accent2 4 2 3" xfId="2007" xr:uid="{00000000-0005-0000-0000-0000C8000000}"/>
    <cellStyle name="40% - Accent2 4 3" xfId="1258" xr:uid="{00000000-0005-0000-0000-0000C9000000}"/>
    <cellStyle name="40% - Accent2 4 4" xfId="1735" xr:uid="{00000000-0005-0000-0000-0000CA000000}"/>
    <cellStyle name="40% - Accent2 5" xfId="87" xr:uid="{00000000-0005-0000-0000-0000CB000000}"/>
    <cellStyle name="40% - Accent2 5 2" xfId="1259" xr:uid="{00000000-0005-0000-0000-0000CC000000}"/>
    <cellStyle name="40% - Accent2 5 3" xfId="1765" xr:uid="{00000000-0005-0000-0000-0000CD000000}"/>
    <cellStyle name="40% - Accent2 6" xfId="1195" xr:uid="{00000000-0005-0000-0000-0000CE000000}"/>
    <cellStyle name="40% - Accent2 6 2" xfId="1260" xr:uid="{00000000-0005-0000-0000-0000CF000000}"/>
    <cellStyle name="40% - Accent3 2" xfId="88" xr:uid="{00000000-0005-0000-0000-0000D0000000}"/>
    <cellStyle name="40% - Accent3 2 2" xfId="89" xr:uid="{00000000-0005-0000-0000-0000D1000000}"/>
    <cellStyle name="40% - Accent3 2 2 2" xfId="90" xr:uid="{00000000-0005-0000-0000-0000D2000000}"/>
    <cellStyle name="40% - Accent3 2 2 2 2" xfId="1835" xr:uid="{00000000-0005-0000-0000-0000D3000000}"/>
    <cellStyle name="40% - Accent3 2 2 3" xfId="1654" xr:uid="{00000000-0005-0000-0000-0000D4000000}"/>
    <cellStyle name="40% - Accent3 2 3" xfId="91" xr:uid="{00000000-0005-0000-0000-0000D5000000}"/>
    <cellStyle name="40% - Accent3 2 3 2" xfId="1364" xr:uid="{00000000-0005-0000-0000-0000D6000000}"/>
    <cellStyle name="40% - Accent3 2 4" xfId="92" xr:uid="{00000000-0005-0000-0000-0000D7000000}"/>
    <cellStyle name="40% - Accent3 2 4 2" xfId="1805" xr:uid="{00000000-0005-0000-0000-0000D8000000}"/>
    <cellStyle name="40% - Accent3 3" xfId="93" xr:uid="{00000000-0005-0000-0000-0000D9000000}"/>
    <cellStyle name="40% - Accent3 3 2" xfId="94" xr:uid="{00000000-0005-0000-0000-0000DA000000}"/>
    <cellStyle name="40% - Accent3 3 2 2" xfId="1261" xr:uid="{00000000-0005-0000-0000-0000DB000000}"/>
    <cellStyle name="40% - Accent3 3 2 3" xfId="2008" xr:uid="{00000000-0005-0000-0000-0000DC000000}"/>
    <cellStyle name="40% - Accent3 3 3" xfId="1262" xr:uid="{00000000-0005-0000-0000-0000DD000000}"/>
    <cellStyle name="40% - Accent3 3 4" xfId="1736" xr:uid="{00000000-0005-0000-0000-0000DE000000}"/>
    <cellStyle name="40% - Accent3 4" xfId="95" xr:uid="{00000000-0005-0000-0000-0000DF000000}"/>
    <cellStyle name="40% - Accent3 4 2" xfId="96" xr:uid="{00000000-0005-0000-0000-0000E0000000}"/>
    <cellStyle name="40% - Accent3 4 2 2" xfId="1263" xr:uid="{00000000-0005-0000-0000-0000E1000000}"/>
    <cellStyle name="40% - Accent3 4 2 3" xfId="2009" xr:uid="{00000000-0005-0000-0000-0000E2000000}"/>
    <cellStyle name="40% - Accent3 4 3" xfId="1264" xr:uid="{00000000-0005-0000-0000-0000E3000000}"/>
    <cellStyle name="40% - Accent3 4 4" xfId="1737" xr:uid="{00000000-0005-0000-0000-0000E4000000}"/>
    <cellStyle name="40% - Accent3 5" xfId="97" xr:uid="{00000000-0005-0000-0000-0000E5000000}"/>
    <cellStyle name="40% - Accent3 5 2" xfId="1265" xr:uid="{00000000-0005-0000-0000-0000E6000000}"/>
    <cellStyle name="40% - Accent3 5 3" xfId="1767" xr:uid="{00000000-0005-0000-0000-0000E7000000}"/>
    <cellStyle name="40% - Accent3 6" xfId="1196" xr:uid="{00000000-0005-0000-0000-0000E8000000}"/>
    <cellStyle name="40% - Accent3 6 2" xfId="1266" xr:uid="{00000000-0005-0000-0000-0000E9000000}"/>
    <cellStyle name="40% - Accent4 2" xfId="98" xr:uid="{00000000-0005-0000-0000-0000EA000000}"/>
    <cellStyle name="40% - Accent4 2 2" xfId="99" xr:uid="{00000000-0005-0000-0000-0000EB000000}"/>
    <cellStyle name="40% - Accent4 2 2 2" xfId="100" xr:uid="{00000000-0005-0000-0000-0000EC000000}"/>
    <cellStyle name="40% - Accent4 2 2 2 2" xfId="1836" xr:uid="{00000000-0005-0000-0000-0000ED000000}"/>
    <cellStyle name="40% - Accent4 2 2 3" xfId="1655" xr:uid="{00000000-0005-0000-0000-0000EE000000}"/>
    <cellStyle name="40% - Accent4 2 3" xfId="101" xr:uid="{00000000-0005-0000-0000-0000EF000000}"/>
    <cellStyle name="40% - Accent4 2 3 2" xfId="1365" xr:uid="{00000000-0005-0000-0000-0000F0000000}"/>
    <cellStyle name="40% - Accent4 2 4" xfId="102" xr:uid="{00000000-0005-0000-0000-0000F1000000}"/>
    <cellStyle name="40% - Accent4 2 4 2" xfId="1807" xr:uid="{00000000-0005-0000-0000-0000F2000000}"/>
    <cellStyle name="40% - Accent4 3" xfId="103" xr:uid="{00000000-0005-0000-0000-0000F3000000}"/>
    <cellStyle name="40% - Accent4 3 2" xfId="104" xr:uid="{00000000-0005-0000-0000-0000F4000000}"/>
    <cellStyle name="40% - Accent4 3 2 2" xfId="1267" xr:uid="{00000000-0005-0000-0000-0000F5000000}"/>
    <cellStyle name="40% - Accent4 3 2 3" xfId="2010" xr:uid="{00000000-0005-0000-0000-0000F6000000}"/>
    <cellStyle name="40% - Accent4 3 3" xfId="1268" xr:uid="{00000000-0005-0000-0000-0000F7000000}"/>
    <cellStyle name="40% - Accent4 3 4" xfId="1738" xr:uid="{00000000-0005-0000-0000-0000F8000000}"/>
    <cellStyle name="40% - Accent4 4" xfId="105" xr:uid="{00000000-0005-0000-0000-0000F9000000}"/>
    <cellStyle name="40% - Accent4 4 2" xfId="106" xr:uid="{00000000-0005-0000-0000-0000FA000000}"/>
    <cellStyle name="40% - Accent4 4 2 2" xfId="1269" xr:uid="{00000000-0005-0000-0000-0000FB000000}"/>
    <cellStyle name="40% - Accent4 4 2 3" xfId="2011" xr:uid="{00000000-0005-0000-0000-0000FC000000}"/>
    <cellStyle name="40% - Accent4 4 3" xfId="1270" xr:uid="{00000000-0005-0000-0000-0000FD000000}"/>
    <cellStyle name="40% - Accent4 4 4" xfId="1739" xr:uid="{00000000-0005-0000-0000-0000FE000000}"/>
    <cellStyle name="40% - Accent4 5" xfId="107" xr:uid="{00000000-0005-0000-0000-0000FF000000}"/>
    <cellStyle name="40% - Accent4 5 2" xfId="1271" xr:uid="{00000000-0005-0000-0000-000000010000}"/>
    <cellStyle name="40% - Accent4 5 3" xfId="1769" xr:uid="{00000000-0005-0000-0000-000001010000}"/>
    <cellStyle name="40% - Accent4 6" xfId="1197" xr:uid="{00000000-0005-0000-0000-000002010000}"/>
    <cellStyle name="40% - Accent4 6 2" xfId="1272" xr:uid="{00000000-0005-0000-0000-000003010000}"/>
    <cellStyle name="40% - Accent5 2" xfId="108" xr:uid="{00000000-0005-0000-0000-000004010000}"/>
    <cellStyle name="40% - Accent5 2 2" xfId="109" xr:uid="{00000000-0005-0000-0000-000005010000}"/>
    <cellStyle name="40% - Accent5 2 2 2" xfId="110" xr:uid="{00000000-0005-0000-0000-000006010000}"/>
    <cellStyle name="40% - Accent5 2 2 2 2" xfId="1837" xr:uid="{00000000-0005-0000-0000-000007010000}"/>
    <cellStyle name="40% - Accent5 2 2 3" xfId="1656" xr:uid="{00000000-0005-0000-0000-000008010000}"/>
    <cellStyle name="40% - Accent5 2 3" xfId="111" xr:uid="{00000000-0005-0000-0000-000009010000}"/>
    <cellStyle name="40% - Accent5 2 3 2" xfId="1366" xr:uid="{00000000-0005-0000-0000-00000A010000}"/>
    <cellStyle name="40% - Accent5 2 4" xfId="112" xr:uid="{00000000-0005-0000-0000-00000B010000}"/>
    <cellStyle name="40% - Accent5 2 4 2" xfId="1809" xr:uid="{00000000-0005-0000-0000-00000C010000}"/>
    <cellStyle name="40% - Accent5 3" xfId="113" xr:uid="{00000000-0005-0000-0000-00000D010000}"/>
    <cellStyle name="40% - Accent5 3 2" xfId="114" xr:uid="{00000000-0005-0000-0000-00000E010000}"/>
    <cellStyle name="40% - Accent5 3 2 2" xfId="1273" xr:uid="{00000000-0005-0000-0000-00000F010000}"/>
    <cellStyle name="40% - Accent5 3 2 3" xfId="2012" xr:uid="{00000000-0005-0000-0000-000010010000}"/>
    <cellStyle name="40% - Accent5 3 3" xfId="1274" xr:uid="{00000000-0005-0000-0000-000011010000}"/>
    <cellStyle name="40% - Accent5 3 4" xfId="1740" xr:uid="{00000000-0005-0000-0000-000012010000}"/>
    <cellStyle name="40% - Accent5 4" xfId="115" xr:uid="{00000000-0005-0000-0000-000013010000}"/>
    <cellStyle name="40% - Accent5 4 2" xfId="116" xr:uid="{00000000-0005-0000-0000-000014010000}"/>
    <cellStyle name="40% - Accent5 4 2 2" xfId="1275" xr:uid="{00000000-0005-0000-0000-000015010000}"/>
    <cellStyle name="40% - Accent5 4 2 3" xfId="2013" xr:uid="{00000000-0005-0000-0000-000016010000}"/>
    <cellStyle name="40% - Accent5 4 3" xfId="1276" xr:uid="{00000000-0005-0000-0000-000017010000}"/>
    <cellStyle name="40% - Accent5 4 4" xfId="1741" xr:uid="{00000000-0005-0000-0000-000018010000}"/>
    <cellStyle name="40% - Accent5 5" xfId="117" xr:uid="{00000000-0005-0000-0000-000019010000}"/>
    <cellStyle name="40% - Accent5 5 2" xfId="1277" xr:uid="{00000000-0005-0000-0000-00001A010000}"/>
    <cellStyle name="40% - Accent5 5 3" xfId="1771" xr:uid="{00000000-0005-0000-0000-00001B010000}"/>
    <cellStyle name="40% - Accent5 6" xfId="1198" xr:uid="{00000000-0005-0000-0000-00001C010000}"/>
    <cellStyle name="40% - Accent5 6 2" xfId="1278" xr:uid="{00000000-0005-0000-0000-00001D010000}"/>
    <cellStyle name="40% - Accent6 2" xfId="118" xr:uid="{00000000-0005-0000-0000-00001E010000}"/>
    <cellStyle name="40% - Accent6 2 2" xfId="119" xr:uid="{00000000-0005-0000-0000-00001F010000}"/>
    <cellStyle name="40% - Accent6 2 2 2" xfId="120" xr:uid="{00000000-0005-0000-0000-000020010000}"/>
    <cellStyle name="40% - Accent6 2 2 2 2" xfId="1838" xr:uid="{00000000-0005-0000-0000-000021010000}"/>
    <cellStyle name="40% - Accent6 2 2 3" xfId="1657" xr:uid="{00000000-0005-0000-0000-000022010000}"/>
    <cellStyle name="40% - Accent6 2 3" xfId="121" xr:uid="{00000000-0005-0000-0000-000023010000}"/>
    <cellStyle name="40% - Accent6 2 3 2" xfId="1367" xr:uid="{00000000-0005-0000-0000-000024010000}"/>
    <cellStyle name="40% - Accent6 2 4" xfId="122" xr:uid="{00000000-0005-0000-0000-000025010000}"/>
    <cellStyle name="40% - Accent6 2 4 2" xfId="1811" xr:uid="{00000000-0005-0000-0000-000026010000}"/>
    <cellStyle name="40% - Accent6 3" xfId="123" xr:uid="{00000000-0005-0000-0000-000027010000}"/>
    <cellStyle name="40% - Accent6 3 2" xfId="124" xr:uid="{00000000-0005-0000-0000-000028010000}"/>
    <cellStyle name="40% - Accent6 3 2 2" xfId="1279" xr:uid="{00000000-0005-0000-0000-000029010000}"/>
    <cellStyle name="40% - Accent6 3 2 3" xfId="2014" xr:uid="{00000000-0005-0000-0000-00002A010000}"/>
    <cellStyle name="40% - Accent6 3 3" xfId="1280" xr:uid="{00000000-0005-0000-0000-00002B010000}"/>
    <cellStyle name="40% - Accent6 3 4" xfId="1742" xr:uid="{00000000-0005-0000-0000-00002C010000}"/>
    <cellStyle name="40% - Accent6 4" xfId="125" xr:uid="{00000000-0005-0000-0000-00002D010000}"/>
    <cellStyle name="40% - Accent6 4 2" xfId="126" xr:uid="{00000000-0005-0000-0000-00002E010000}"/>
    <cellStyle name="40% - Accent6 4 2 2" xfId="1281" xr:uid="{00000000-0005-0000-0000-00002F010000}"/>
    <cellStyle name="40% - Accent6 4 2 3" xfId="2015" xr:uid="{00000000-0005-0000-0000-000030010000}"/>
    <cellStyle name="40% - Accent6 4 3" xfId="1282" xr:uid="{00000000-0005-0000-0000-000031010000}"/>
    <cellStyle name="40% - Accent6 4 4" xfId="1743" xr:uid="{00000000-0005-0000-0000-000032010000}"/>
    <cellStyle name="40% - Accent6 5" xfId="127" xr:uid="{00000000-0005-0000-0000-000033010000}"/>
    <cellStyle name="40% - Accent6 5 2" xfId="1283" xr:uid="{00000000-0005-0000-0000-000034010000}"/>
    <cellStyle name="40% - Accent6 5 3" xfId="1773" xr:uid="{00000000-0005-0000-0000-000035010000}"/>
    <cellStyle name="40% - Accent6 6" xfId="1199" xr:uid="{00000000-0005-0000-0000-000036010000}"/>
    <cellStyle name="40% - Accent6 6 2" xfId="1284" xr:uid="{00000000-0005-0000-0000-000037010000}"/>
    <cellStyle name="60% - Accent1 2" xfId="1079" xr:uid="{00000000-0005-0000-0000-000038010000}"/>
    <cellStyle name="60% - Accent2 2" xfId="1081" xr:uid="{00000000-0005-0000-0000-000039010000}"/>
    <cellStyle name="60% - Accent3 2" xfId="1083" xr:uid="{00000000-0005-0000-0000-00003A010000}"/>
    <cellStyle name="60% - Accent4 2" xfId="1085" xr:uid="{00000000-0005-0000-0000-00003B010000}"/>
    <cellStyle name="60% - Accent5 2" xfId="1087" xr:uid="{00000000-0005-0000-0000-00003C010000}"/>
    <cellStyle name="60% - Accent6 2" xfId="1089" xr:uid="{00000000-0005-0000-0000-00003D010000}"/>
    <cellStyle name="Accent1 - 20%" xfId="128" xr:uid="{00000000-0005-0000-0000-00003E010000}"/>
    <cellStyle name="Accent1 - 40%" xfId="129" xr:uid="{00000000-0005-0000-0000-00003F010000}"/>
    <cellStyle name="Accent1 - 60%" xfId="130" xr:uid="{00000000-0005-0000-0000-000040010000}"/>
    <cellStyle name="Accent1 2" xfId="1078" xr:uid="{00000000-0005-0000-0000-000041010000}"/>
    <cellStyle name="Accent1 3" xfId="1105" xr:uid="{00000000-0005-0000-0000-000042010000}"/>
    <cellStyle name="Accent1 4" xfId="1090" xr:uid="{00000000-0005-0000-0000-000043010000}"/>
    <cellStyle name="Accent2 - 20%" xfId="131" xr:uid="{00000000-0005-0000-0000-000044010000}"/>
    <cellStyle name="Accent2 - 40%" xfId="132" xr:uid="{00000000-0005-0000-0000-000045010000}"/>
    <cellStyle name="Accent2 - 60%" xfId="133" xr:uid="{00000000-0005-0000-0000-000046010000}"/>
    <cellStyle name="Accent2 2" xfId="1080" xr:uid="{00000000-0005-0000-0000-000047010000}"/>
    <cellStyle name="Accent2 3" xfId="1063" xr:uid="{00000000-0005-0000-0000-000048010000}"/>
    <cellStyle name="Accent2 4" xfId="1093" xr:uid="{00000000-0005-0000-0000-000049010000}"/>
    <cellStyle name="Accent3 - 20%" xfId="134" xr:uid="{00000000-0005-0000-0000-00004A010000}"/>
    <cellStyle name="Accent3 - 40%" xfId="135" xr:uid="{00000000-0005-0000-0000-00004B010000}"/>
    <cellStyle name="Accent3 - 60%" xfId="136" xr:uid="{00000000-0005-0000-0000-00004C010000}"/>
    <cellStyle name="Accent3 2" xfId="1082" xr:uid="{00000000-0005-0000-0000-00004D010000}"/>
    <cellStyle name="Accent3 3" xfId="1115" xr:uid="{00000000-0005-0000-0000-00004E010000}"/>
    <cellStyle name="Accent3 4" xfId="1092" xr:uid="{00000000-0005-0000-0000-00004F010000}"/>
    <cellStyle name="Accent4 - 20%" xfId="137" xr:uid="{00000000-0005-0000-0000-000050010000}"/>
    <cellStyle name="Accent4 - 40%" xfId="138" xr:uid="{00000000-0005-0000-0000-000051010000}"/>
    <cellStyle name="Accent4 - 60%" xfId="139" xr:uid="{00000000-0005-0000-0000-000052010000}"/>
    <cellStyle name="Accent4 2" xfId="1084" xr:uid="{00000000-0005-0000-0000-000053010000}"/>
    <cellStyle name="Accent4 3" xfId="1051" xr:uid="{00000000-0005-0000-0000-000054010000}"/>
    <cellStyle name="Accent4 4" xfId="1172" xr:uid="{00000000-0005-0000-0000-000055010000}"/>
    <cellStyle name="Accent5 - 20%" xfId="140" xr:uid="{00000000-0005-0000-0000-000056010000}"/>
    <cellStyle name="Accent5 - 40%" xfId="141" xr:uid="{00000000-0005-0000-0000-000057010000}"/>
    <cellStyle name="Accent5 - 60%" xfId="142" xr:uid="{00000000-0005-0000-0000-000058010000}"/>
    <cellStyle name="Accent5 2" xfId="1086" xr:uid="{00000000-0005-0000-0000-000059010000}"/>
    <cellStyle name="Accent5 3" xfId="1055" xr:uid="{00000000-0005-0000-0000-00005A010000}"/>
    <cellStyle name="Accent5 4" xfId="2019" xr:uid="{00000000-0005-0000-0000-00005B010000}"/>
    <cellStyle name="Accent6 - 20%" xfId="143" xr:uid="{00000000-0005-0000-0000-00005C010000}"/>
    <cellStyle name="Accent6 - 40%" xfId="144" xr:uid="{00000000-0005-0000-0000-00005D010000}"/>
    <cellStyle name="Accent6 - 60%" xfId="145" xr:uid="{00000000-0005-0000-0000-00005E010000}"/>
    <cellStyle name="Accent6 2" xfId="1088" xr:uid="{00000000-0005-0000-0000-00005F010000}"/>
    <cellStyle name="Accent6 3" xfId="1109" xr:uid="{00000000-0005-0000-0000-000060010000}"/>
    <cellStyle name="Accent6 4" xfId="2018" xr:uid="{00000000-0005-0000-0000-000061010000}"/>
    <cellStyle name="arial mt" xfId="146" xr:uid="{00000000-0005-0000-0000-000062010000}"/>
    <cellStyle name="Bad 2" xfId="147" xr:uid="{00000000-0005-0000-0000-000063010000}"/>
    <cellStyle name="Bad 2 2" xfId="148" xr:uid="{00000000-0005-0000-0000-000064010000}"/>
    <cellStyle name="Bad 2 2 2" xfId="149" xr:uid="{00000000-0005-0000-0000-000065010000}"/>
    <cellStyle name="Bad 3" xfId="150" xr:uid="{00000000-0005-0000-0000-000066010000}"/>
    <cellStyle name="Bad 4" xfId="1068" xr:uid="{00000000-0005-0000-0000-000067010000}"/>
    <cellStyle name="Calculation 2" xfId="151" xr:uid="{00000000-0005-0000-0000-000068010000}"/>
    <cellStyle name="Calculation 2 2" xfId="152" xr:uid="{00000000-0005-0000-0000-000069010000}"/>
    <cellStyle name="Calculation 2 2 2" xfId="153" xr:uid="{00000000-0005-0000-0000-00006A010000}"/>
    <cellStyle name="Calculation 3" xfId="1072" xr:uid="{00000000-0005-0000-0000-00006B010000}"/>
    <cellStyle name="Check Cell 2" xfId="154" xr:uid="{00000000-0005-0000-0000-00006C010000}"/>
    <cellStyle name="Check Cell 3" xfId="1074" xr:uid="{00000000-0005-0000-0000-00006D010000}"/>
    <cellStyle name="Comma" xfId="1" builtinId="3"/>
    <cellStyle name="Comma [0] 2" xfId="155" xr:uid="{00000000-0005-0000-0000-00006F010000}"/>
    <cellStyle name="Comma 10" xfId="156" xr:uid="{00000000-0005-0000-0000-000070010000}"/>
    <cellStyle name="Comma 10 2" xfId="157" xr:uid="{00000000-0005-0000-0000-000071010000}"/>
    <cellStyle name="Comma 10 2 2" xfId="158" xr:uid="{00000000-0005-0000-0000-000072010000}"/>
    <cellStyle name="Comma 10 2 2 2" xfId="159" xr:uid="{00000000-0005-0000-0000-000073010000}"/>
    <cellStyle name="Comma 10 2 2 2 2" xfId="160" xr:uid="{00000000-0005-0000-0000-000074010000}"/>
    <cellStyle name="Comma 10 2 2 3" xfId="161" xr:uid="{00000000-0005-0000-0000-000075010000}"/>
    <cellStyle name="Comma 10 2 3" xfId="162" xr:uid="{00000000-0005-0000-0000-000076010000}"/>
    <cellStyle name="Comma 10 2 3 2" xfId="163" xr:uid="{00000000-0005-0000-0000-000077010000}"/>
    <cellStyle name="Comma 10 2 4" xfId="164" xr:uid="{00000000-0005-0000-0000-000078010000}"/>
    <cellStyle name="Comma 10 3" xfId="165" xr:uid="{00000000-0005-0000-0000-000079010000}"/>
    <cellStyle name="Comma 10 3 2" xfId="166" xr:uid="{00000000-0005-0000-0000-00007A010000}"/>
    <cellStyle name="Comma 10 3 2 2" xfId="167" xr:uid="{00000000-0005-0000-0000-00007B010000}"/>
    <cellStyle name="Comma 10 3 3" xfId="168" xr:uid="{00000000-0005-0000-0000-00007C010000}"/>
    <cellStyle name="Comma 10 4" xfId="169" xr:uid="{00000000-0005-0000-0000-00007D010000}"/>
    <cellStyle name="Comma 10 4 2" xfId="170" xr:uid="{00000000-0005-0000-0000-00007E010000}"/>
    <cellStyle name="Comma 10 5" xfId="171" xr:uid="{00000000-0005-0000-0000-00007F010000}"/>
    <cellStyle name="Comma 11" xfId="172" xr:uid="{00000000-0005-0000-0000-000080010000}"/>
    <cellStyle name="Comma 11 2" xfId="173" xr:uid="{00000000-0005-0000-0000-000081010000}"/>
    <cellStyle name="Comma 11 2 2" xfId="174" xr:uid="{00000000-0005-0000-0000-000082010000}"/>
    <cellStyle name="Comma 11 2 2 2" xfId="175" xr:uid="{00000000-0005-0000-0000-000083010000}"/>
    <cellStyle name="Comma 11 2 2 2 2" xfId="176" xr:uid="{00000000-0005-0000-0000-000084010000}"/>
    <cellStyle name="Comma 11 2 2 3" xfId="177" xr:uid="{00000000-0005-0000-0000-000085010000}"/>
    <cellStyle name="Comma 11 2 3" xfId="178" xr:uid="{00000000-0005-0000-0000-000086010000}"/>
    <cellStyle name="Comma 11 2 4" xfId="179" xr:uid="{00000000-0005-0000-0000-000087010000}"/>
    <cellStyle name="Comma 11 2 4 2" xfId="180" xr:uid="{00000000-0005-0000-0000-000088010000}"/>
    <cellStyle name="Comma 11 2 5" xfId="181" xr:uid="{00000000-0005-0000-0000-000089010000}"/>
    <cellStyle name="Comma 11 3" xfId="182" xr:uid="{00000000-0005-0000-0000-00008A010000}"/>
    <cellStyle name="Comma 11 3 2" xfId="183" xr:uid="{00000000-0005-0000-0000-00008B010000}"/>
    <cellStyle name="Comma 11 3 2 2" xfId="184" xr:uid="{00000000-0005-0000-0000-00008C010000}"/>
    <cellStyle name="Comma 11 3 3" xfId="185" xr:uid="{00000000-0005-0000-0000-00008D010000}"/>
    <cellStyle name="Comma 11 4" xfId="186" xr:uid="{00000000-0005-0000-0000-00008E010000}"/>
    <cellStyle name="Comma 11 5" xfId="187" xr:uid="{00000000-0005-0000-0000-00008F010000}"/>
    <cellStyle name="Comma 11 5 2" xfId="188" xr:uid="{00000000-0005-0000-0000-000090010000}"/>
    <cellStyle name="Comma 11 6" xfId="189" xr:uid="{00000000-0005-0000-0000-000091010000}"/>
    <cellStyle name="Comma 12" xfId="190" xr:uid="{00000000-0005-0000-0000-000092010000}"/>
    <cellStyle name="Comma 12 2" xfId="191" xr:uid="{00000000-0005-0000-0000-000093010000}"/>
    <cellStyle name="Comma 12 2 2" xfId="192" xr:uid="{00000000-0005-0000-0000-000094010000}"/>
    <cellStyle name="Comma 12 2 3" xfId="193" xr:uid="{00000000-0005-0000-0000-000095010000}"/>
    <cellStyle name="Comma 12 2 3 2" xfId="194" xr:uid="{00000000-0005-0000-0000-000096010000}"/>
    <cellStyle name="Comma 12 2 4" xfId="195" xr:uid="{00000000-0005-0000-0000-000097010000}"/>
    <cellStyle name="Comma 12 3" xfId="196" xr:uid="{00000000-0005-0000-0000-000098010000}"/>
    <cellStyle name="Comma 12 4" xfId="197" xr:uid="{00000000-0005-0000-0000-000099010000}"/>
    <cellStyle name="Comma 12 4 2" xfId="198" xr:uid="{00000000-0005-0000-0000-00009A010000}"/>
    <cellStyle name="Comma 12 5" xfId="199" xr:uid="{00000000-0005-0000-0000-00009B010000}"/>
    <cellStyle name="Comma 13" xfId="200" xr:uid="{00000000-0005-0000-0000-00009C010000}"/>
    <cellStyle name="Comma 13 2" xfId="201" xr:uid="{00000000-0005-0000-0000-00009D010000}"/>
    <cellStyle name="Comma 13 2 2" xfId="202" xr:uid="{00000000-0005-0000-0000-00009E010000}"/>
    <cellStyle name="Comma 13 3" xfId="203" xr:uid="{00000000-0005-0000-0000-00009F010000}"/>
    <cellStyle name="Comma 14" xfId="204" xr:uid="{00000000-0005-0000-0000-0000A0010000}"/>
    <cellStyle name="Comma 14 2" xfId="205" xr:uid="{00000000-0005-0000-0000-0000A1010000}"/>
    <cellStyle name="Comma 14 2 2" xfId="206" xr:uid="{00000000-0005-0000-0000-0000A2010000}"/>
    <cellStyle name="Comma 14 3" xfId="207" xr:uid="{00000000-0005-0000-0000-0000A3010000}"/>
    <cellStyle name="Comma 15" xfId="208" xr:uid="{00000000-0005-0000-0000-0000A4010000}"/>
    <cellStyle name="Comma 16" xfId="209" xr:uid="{00000000-0005-0000-0000-0000A5010000}"/>
    <cellStyle name="Comma 16 2" xfId="210" xr:uid="{00000000-0005-0000-0000-0000A6010000}"/>
    <cellStyle name="Comma 16 3" xfId="211" xr:uid="{00000000-0005-0000-0000-0000A7010000}"/>
    <cellStyle name="Comma 17" xfId="212" xr:uid="{00000000-0005-0000-0000-0000A8010000}"/>
    <cellStyle name="Comma 17 2" xfId="213" xr:uid="{00000000-0005-0000-0000-0000A9010000}"/>
    <cellStyle name="Comma 18" xfId="214" xr:uid="{00000000-0005-0000-0000-0000AA010000}"/>
    <cellStyle name="Comma 18 2" xfId="215" xr:uid="{00000000-0005-0000-0000-0000AB010000}"/>
    <cellStyle name="Comma 19" xfId="216" xr:uid="{00000000-0005-0000-0000-0000AC010000}"/>
    <cellStyle name="Comma 19 2" xfId="217" xr:uid="{00000000-0005-0000-0000-0000AD010000}"/>
    <cellStyle name="Comma 19 2 2" xfId="218" xr:uid="{00000000-0005-0000-0000-0000AE010000}"/>
    <cellStyle name="Comma 19 2 2 2" xfId="1368" xr:uid="{00000000-0005-0000-0000-0000AF010000}"/>
    <cellStyle name="Comma 19 2 2 3" xfId="1145" xr:uid="{00000000-0005-0000-0000-0000B0010000}"/>
    <cellStyle name="Comma 19 2 3" xfId="1369" xr:uid="{00000000-0005-0000-0000-0000B1010000}"/>
    <cellStyle name="Comma 19 2 4" xfId="1094" xr:uid="{00000000-0005-0000-0000-0000B2010000}"/>
    <cellStyle name="Comma 19 3" xfId="219" xr:uid="{00000000-0005-0000-0000-0000B3010000}"/>
    <cellStyle name="Comma 19 3 2" xfId="1370" xr:uid="{00000000-0005-0000-0000-0000B4010000}"/>
    <cellStyle name="Comma 19 3 2 2" xfId="1371" xr:uid="{00000000-0005-0000-0000-0000B5010000}"/>
    <cellStyle name="Comma 19 3 3" xfId="1372" xr:uid="{00000000-0005-0000-0000-0000B6010000}"/>
    <cellStyle name="Comma 19 3 4" xfId="1140" xr:uid="{00000000-0005-0000-0000-0000B7010000}"/>
    <cellStyle name="Comma 19 4" xfId="1373" xr:uid="{00000000-0005-0000-0000-0000B8010000}"/>
    <cellStyle name="Comma 19 4 2" xfId="1374" xr:uid="{00000000-0005-0000-0000-0000B9010000}"/>
    <cellStyle name="Comma 19 5" xfId="1375" xr:uid="{00000000-0005-0000-0000-0000BA010000}"/>
    <cellStyle name="Comma 2" xfId="4" xr:uid="{00000000-0005-0000-0000-0000BB010000}"/>
    <cellStyle name="Comma 2 2" xfId="220" xr:uid="{00000000-0005-0000-0000-0000BC010000}"/>
    <cellStyle name="Comma 2 2 2" xfId="221" xr:uid="{00000000-0005-0000-0000-0000BD010000}"/>
    <cellStyle name="Comma 2 3" xfId="222" xr:uid="{00000000-0005-0000-0000-0000BE010000}"/>
    <cellStyle name="Comma 2 3 2" xfId="223" xr:uid="{00000000-0005-0000-0000-0000BF010000}"/>
    <cellStyle name="Comma 2 3 3" xfId="224" xr:uid="{00000000-0005-0000-0000-0000C0010000}"/>
    <cellStyle name="Comma 2 4" xfId="225" xr:uid="{00000000-0005-0000-0000-0000C1010000}"/>
    <cellStyle name="Comma 2 4 2" xfId="226" xr:uid="{00000000-0005-0000-0000-0000C2010000}"/>
    <cellStyle name="Comma 2 4 3" xfId="227" xr:uid="{00000000-0005-0000-0000-0000C3010000}"/>
    <cellStyle name="Comma 2 4 3 2" xfId="1111" xr:uid="{00000000-0005-0000-0000-0000C4010000}"/>
    <cellStyle name="Comma 2 5" xfId="228" xr:uid="{00000000-0005-0000-0000-0000C5010000}"/>
    <cellStyle name="Comma 2 5 2" xfId="229" xr:uid="{00000000-0005-0000-0000-0000C6010000}"/>
    <cellStyle name="Comma 2 5 2 2" xfId="230" xr:uid="{00000000-0005-0000-0000-0000C7010000}"/>
    <cellStyle name="Comma 2 5 2 2 2" xfId="231" xr:uid="{00000000-0005-0000-0000-0000C8010000}"/>
    <cellStyle name="Comma 2 5 2 2 2 2" xfId="232" xr:uid="{00000000-0005-0000-0000-0000C9010000}"/>
    <cellStyle name="Comma 2 5 2 2 3" xfId="233" xr:uid="{00000000-0005-0000-0000-0000CA010000}"/>
    <cellStyle name="Comma 2 5 2 3" xfId="234" xr:uid="{00000000-0005-0000-0000-0000CB010000}"/>
    <cellStyle name="Comma 2 5 2 3 2" xfId="235" xr:uid="{00000000-0005-0000-0000-0000CC010000}"/>
    <cellStyle name="Comma 2 5 2 4" xfId="236" xr:uid="{00000000-0005-0000-0000-0000CD010000}"/>
    <cellStyle name="Comma 2 5 3" xfId="237" xr:uid="{00000000-0005-0000-0000-0000CE010000}"/>
    <cellStyle name="Comma 2 5 3 2" xfId="238" xr:uid="{00000000-0005-0000-0000-0000CF010000}"/>
    <cellStyle name="Comma 2 5 3 2 2" xfId="239" xr:uid="{00000000-0005-0000-0000-0000D0010000}"/>
    <cellStyle name="Comma 2 5 3 3" xfId="240" xr:uid="{00000000-0005-0000-0000-0000D1010000}"/>
    <cellStyle name="Comma 2 5 4" xfId="241" xr:uid="{00000000-0005-0000-0000-0000D2010000}"/>
    <cellStyle name="Comma 2 5 4 2" xfId="242" xr:uid="{00000000-0005-0000-0000-0000D3010000}"/>
    <cellStyle name="Comma 2 5 5" xfId="243" xr:uid="{00000000-0005-0000-0000-0000D4010000}"/>
    <cellStyle name="Comma 2 6" xfId="244" xr:uid="{00000000-0005-0000-0000-0000D5010000}"/>
    <cellStyle name="Comma 2 6 2" xfId="245" xr:uid="{00000000-0005-0000-0000-0000D6010000}"/>
    <cellStyle name="Comma 2 6 2 2" xfId="246" xr:uid="{00000000-0005-0000-0000-0000D7010000}"/>
    <cellStyle name="Comma 2 6 3" xfId="247" xr:uid="{00000000-0005-0000-0000-0000D8010000}"/>
    <cellStyle name="Comma 2 7" xfId="248" xr:uid="{00000000-0005-0000-0000-0000D9010000}"/>
    <cellStyle name="Comma 2 8" xfId="249" xr:uid="{00000000-0005-0000-0000-0000DA010000}"/>
    <cellStyle name="Comma 2 8 2" xfId="250" xr:uid="{00000000-0005-0000-0000-0000DB010000}"/>
    <cellStyle name="Comma 2 8 3" xfId="1108" xr:uid="{00000000-0005-0000-0000-0000DC010000}"/>
    <cellStyle name="Comma 2 9" xfId="251" xr:uid="{00000000-0005-0000-0000-0000DD010000}"/>
    <cellStyle name="Comma 2 9 2" xfId="1179" xr:uid="{00000000-0005-0000-0000-0000DE010000}"/>
    <cellStyle name="Comma 20" xfId="252" xr:uid="{00000000-0005-0000-0000-0000DF010000}"/>
    <cellStyle name="Comma 20 2" xfId="253" xr:uid="{00000000-0005-0000-0000-0000E0010000}"/>
    <cellStyle name="Comma 21" xfId="254" xr:uid="{00000000-0005-0000-0000-0000E1010000}"/>
    <cellStyle name="Comma 21 2" xfId="255" xr:uid="{00000000-0005-0000-0000-0000E2010000}"/>
    <cellStyle name="Comma 21 2 2" xfId="1376" xr:uid="{00000000-0005-0000-0000-0000E3010000}"/>
    <cellStyle name="Comma 21 2 2 2" xfId="1377" xr:uid="{00000000-0005-0000-0000-0000E4010000}"/>
    <cellStyle name="Comma 21 2 3" xfId="1378" xr:uid="{00000000-0005-0000-0000-0000E5010000}"/>
    <cellStyle name="Comma 21 2 4" xfId="1171" xr:uid="{00000000-0005-0000-0000-0000E6010000}"/>
    <cellStyle name="Comma 21 3" xfId="256" xr:uid="{00000000-0005-0000-0000-0000E7010000}"/>
    <cellStyle name="Comma 21 3 2" xfId="1379" xr:uid="{00000000-0005-0000-0000-0000E8010000}"/>
    <cellStyle name="Comma 21 3 3" xfId="1144" xr:uid="{00000000-0005-0000-0000-0000E9010000}"/>
    <cellStyle name="Comma 21 4" xfId="1380" xr:uid="{00000000-0005-0000-0000-0000EA010000}"/>
    <cellStyle name="Comma 22" xfId="257" xr:uid="{00000000-0005-0000-0000-0000EB010000}"/>
    <cellStyle name="Comma 22 2" xfId="258" xr:uid="{00000000-0005-0000-0000-0000EC010000}"/>
    <cellStyle name="Comma 22 2 2" xfId="259" xr:uid="{00000000-0005-0000-0000-0000ED010000}"/>
    <cellStyle name="Comma 22 2 2 2" xfId="260" xr:uid="{00000000-0005-0000-0000-0000EE010000}"/>
    <cellStyle name="Comma 22 2 2 2 2" xfId="1840" xr:uid="{00000000-0005-0000-0000-0000EF010000}"/>
    <cellStyle name="Comma 22 2 2 3" xfId="1659" xr:uid="{00000000-0005-0000-0000-0000F0010000}"/>
    <cellStyle name="Comma 22 2 3" xfId="261" xr:uid="{00000000-0005-0000-0000-0000F1010000}"/>
    <cellStyle name="Comma 22 2 3 2" xfId="1381" xr:uid="{00000000-0005-0000-0000-0000F2010000}"/>
    <cellStyle name="Comma 22 2 4" xfId="262" xr:uid="{00000000-0005-0000-0000-0000F3010000}"/>
    <cellStyle name="Comma 22 2 4 2" xfId="1797" xr:uid="{00000000-0005-0000-0000-0000F4010000}"/>
    <cellStyle name="Comma 22 3" xfId="263" xr:uid="{00000000-0005-0000-0000-0000F5010000}"/>
    <cellStyle name="Comma 22 3 2" xfId="264" xr:uid="{00000000-0005-0000-0000-0000F6010000}"/>
    <cellStyle name="Comma 22 3 2 2" xfId="1839" xr:uid="{00000000-0005-0000-0000-0000F7010000}"/>
    <cellStyle name="Comma 22 3 3" xfId="1658" xr:uid="{00000000-0005-0000-0000-0000F8010000}"/>
    <cellStyle name="Comma 22 4" xfId="265" xr:uid="{00000000-0005-0000-0000-0000F9010000}"/>
    <cellStyle name="Comma 22 4 2" xfId="1382" xr:uid="{00000000-0005-0000-0000-0000FA010000}"/>
    <cellStyle name="Comma 22 5" xfId="266" xr:uid="{00000000-0005-0000-0000-0000FB010000}"/>
    <cellStyle name="Comma 22 5 2" xfId="1759" xr:uid="{00000000-0005-0000-0000-0000FC010000}"/>
    <cellStyle name="Comma 23" xfId="267" xr:uid="{00000000-0005-0000-0000-0000FD010000}"/>
    <cellStyle name="Comma 23 2" xfId="268" xr:uid="{00000000-0005-0000-0000-0000FE010000}"/>
    <cellStyle name="Comma 23 2 2" xfId="269" xr:uid="{00000000-0005-0000-0000-0000FF010000}"/>
    <cellStyle name="Comma 23 2 2 2" xfId="270" xr:uid="{00000000-0005-0000-0000-000000020000}"/>
    <cellStyle name="Comma 23 2 2 2 2" xfId="1842" xr:uid="{00000000-0005-0000-0000-000001020000}"/>
    <cellStyle name="Comma 23 2 2 3" xfId="1661" xr:uid="{00000000-0005-0000-0000-000002020000}"/>
    <cellStyle name="Comma 23 2 3" xfId="271" xr:uid="{00000000-0005-0000-0000-000003020000}"/>
    <cellStyle name="Comma 23 2 3 2" xfId="1906" xr:uid="{00000000-0005-0000-0000-000004020000}"/>
    <cellStyle name="Comma 23 2 4" xfId="272" xr:uid="{00000000-0005-0000-0000-000005020000}"/>
    <cellStyle name="Comma 23 2 4 2" xfId="1799" xr:uid="{00000000-0005-0000-0000-000006020000}"/>
    <cellStyle name="Comma 23 2 5" xfId="1636" xr:uid="{00000000-0005-0000-0000-000007020000}"/>
    <cellStyle name="Comma 23 3" xfId="273" xr:uid="{00000000-0005-0000-0000-000008020000}"/>
    <cellStyle name="Comma 23 3 2" xfId="274" xr:uid="{00000000-0005-0000-0000-000009020000}"/>
    <cellStyle name="Comma 23 3 2 2" xfId="1841" xr:uid="{00000000-0005-0000-0000-00000A020000}"/>
    <cellStyle name="Comma 23 3 3" xfId="1660" xr:uid="{00000000-0005-0000-0000-00000B020000}"/>
    <cellStyle name="Comma 23 4" xfId="275" xr:uid="{00000000-0005-0000-0000-00000C020000}"/>
    <cellStyle name="Comma 23 4 2" xfId="1905" xr:uid="{00000000-0005-0000-0000-00000D020000}"/>
    <cellStyle name="Comma 23 5" xfId="276" xr:uid="{00000000-0005-0000-0000-00000E020000}"/>
    <cellStyle name="Comma 23 5 2" xfId="1761" xr:uid="{00000000-0005-0000-0000-00000F020000}"/>
    <cellStyle name="Comma 23 6" xfId="1611" xr:uid="{00000000-0005-0000-0000-000010020000}"/>
    <cellStyle name="Comma 24" xfId="277" xr:uid="{00000000-0005-0000-0000-000011020000}"/>
    <cellStyle name="Comma 24 2" xfId="278" xr:uid="{00000000-0005-0000-0000-000012020000}"/>
    <cellStyle name="Comma 24 2 2" xfId="279" xr:uid="{00000000-0005-0000-0000-000013020000}"/>
    <cellStyle name="Comma 24 2 2 2" xfId="280" xr:uid="{00000000-0005-0000-0000-000014020000}"/>
    <cellStyle name="Comma 24 2 2 2 2" xfId="1844" xr:uid="{00000000-0005-0000-0000-000015020000}"/>
    <cellStyle name="Comma 24 2 2 3" xfId="1663" xr:uid="{00000000-0005-0000-0000-000016020000}"/>
    <cellStyle name="Comma 24 2 3" xfId="281" xr:uid="{00000000-0005-0000-0000-000017020000}"/>
    <cellStyle name="Comma 24 2 3 2" xfId="1908" xr:uid="{00000000-0005-0000-0000-000018020000}"/>
    <cellStyle name="Comma 24 2 4" xfId="282" xr:uid="{00000000-0005-0000-0000-000019020000}"/>
    <cellStyle name="Comma 24 2 4 2" xfId="1813" xr:uid="{00000000-0005-0000-0000-00001A020000}"/>
    <cellStyle name="Comma 24 2 5" xfId="1638" xr:uid="{00000000-0005-0000-0000-00001B020000}"/>
    <cellStyle name="Comma 24 3" xfId="283" xr:uid="{00000000-0005-0000-0000-00001C020000}"/>
    <cellStyle name="Comma 24 3 2" xfId="284" xr:uid="{00000000-0005-0000-0000-00001D020000}"/>
    <cellStyle name="Comma 24 3 2 2" xfId="1843" xr:uid="{00000000-0005-0000-0000-00001E020000}"/>
    <cellStyle name="Comma 24 3 3" xfId="1662" xr:uid="{00000000-0005-0000-0000-00001F020000}"/>
    <cellStyle name="Comma 24 4" xfId="285" xr:uid="{00000000-0005-0000-0000-000020020000}"/>
    <cellStyle name="Comma 24 4 2" xfId="1907" xr:uid="{00000000-0005-0000-0000-000021020000}"/>
    <cellStyle name="Comma 24 5" xfId="286" xr:uid="{00000000-0005-0000-0000-000022020000}"/>
    <cellStyle name="Comma 24 5 2" xfId="1775" xr:uid="{00000000-0005-0000-0000-000023020000}"/>
    <cellStyle name="Comma 24 6" xfId="1613" xr:uid="{00000000-0005-0000-0000-000024020000}"/>
    <cellStyle name="Comma 25" xfId="287" xr:uid="{00000000-0005-0000-0000-000025020000}"/>
    <cellStyle name="Comma 25 2" xfId="288" xr:uid="{00000000-0005-0000-0000-000026020000}"/>
    <cellStyle name="Comma 25 2 2" xfId="289" xr:uid="{00000000-0005-0000-0000-000027020000}"/>
    <cellStyle name="Comma 25 2 3" xfId="290" xr:uid="{00000000-0005-0000-0000-000028020000}"/>
    <cellStyle name="Comma 25 2 3 2" xfId="1845" xr:uid="{00000000-0005-0000-0000-000029020000}"/>
    <cellStyle name="Comma 25 2 4" xfId="1664" xr:uid="{00000000-0005-0000-0000-00002A020000}"/>
    <cellStyle name="Comma 25 3" xfId="291" xr:uid="{00000000-0005-0000-0000-00002B020000}"/>
    <cellStyle name="Comma 25 3 2" xfId="292" xr:uid="{00000000-0005-0000-0000-00002C020000}"/>
    <cellStyle name="Comma 25 3 2 2" xfId="1909" xr:uid="{00000000-0005-0000-0000-00002D020000}"/>
    <cellStyle name="Comma 25 3 3" xfId="1749" xr:uid="{00000000-0005-0000-0000-00002E020000}"/>
    <cellStyle name="Comma 25 4" xfId="293" xr:uid="{00000000-0005-0000-0000-00002F020000}"/>
    <cellStyle name="Comma 25 4 2" xfId="1779" xr:uid="{00000000-0005-0000-0000-000030020000}"/>
    <cellStyle name="Comma 25 5" xfId="1617" xr:uid="{00000000-0005-0000-0000-000031020000}"/>
    <cellStyle name="Comma 26" xfId="294" xr:uid="{00000000-0005-0000-0000-000032020000}"/>
    <cellStyle name="Comma 26 2" xfId="295" xr:uid="{00000000-0005-0000-0000-000033020000}"/>
    <cellStyle name="Comma 26 2 2" xfId="296" xr:uid="{00000000-0005-0000-0000-000034020000}"/>
    <cellStyle name="Comma 26 2 2 2" xfId="1978" xr:uid="{00000000-0005-0000-0000-000035020000}"/>
    <cellStyle name="Comma 26 2 3" xfId="1719" xr:uid="{00000000-0005-0000-0000-000036020000}"/>
    <cellStyle name="Comma 26 3" xfId="297" xr:uid="{00000000-0005-0000-0000-000037020000}"/>
    <cellStyle name="Comma 26 3 2" xfId="1818" xr:uid="{00000000-0005-0000-0000-000038020000}"/>
    <cellStyle name="Comma 26 4" xfId="1642" xr:uid="{00000000-0005-0000-0000-000039020000}"/>
    <cellStyle name="Comma 27" xfId="298" xr:uid="{00000000-0005-0000-0000-00003A020000}"/>
    <cellStyle name="Comma 27 2" xfId="299" xr:uid="{00000000-0005-0000-0000-00003B020000}"/>
    <cellStyle name="Comma 27 2 2" xfId="1979" xr:uid="{00000000-0005-0000-0000-00003C020000}"/>
    <cellStyle name="Comma 27 3" xfId="300" xr:uid="{00000000-0005-0000-0000-00003D020000}"/>
    <cellStyle name="Comma 27 3 2" xfId="1822" xr:uid="{00000000-0005-0000-0000-00003E020000}"/>
    <cellStyle name="Comma 27 4" xfId="1643" xr:uid="{00000000-0005-0000-0000-00003F020000}"/>
    <cellStyle name="Comma 28" xfId="301" xr:uid="{00000000-0005-0000-0000-000040020000}"/>
    <cellStyle name="Comma 28 2" xfId="302" xr:uid="{00000000-0005-0000-0000-000041020000}"/>
    <cellStyle name="Comma 28 2 2" xfId="1980" xr:uid="{00000000-0005-0000-0000-000042020000}"/>
    <cellStyle name="Comma 28 3" xfId="303" xr:uid="{00000000-0005-0000-0000-000043020000}"/>
    <cellStyle name="Comma 28 3 2" xfId="1824" xr:uid="{00000000-0005-0000-0000-000044020000}"/>
    <cellStyle name="Comma 28 4" xfId="1644" xr:uid="{00000000-0005-0000-0000-000045020000}"/>
    <cellStyle name="Comma 29" xfId="304" xr:uid="{00000000-0005-0000-0000-000046020000}"/>
    <cellStyle name="Comma 29 2" xfId="305" xr:uid="{00000000-0005-0000-0000-000047020000}"/>
    <cellStyle name="Comma 29 3" xfId="306" xr:uid="{00000000-0005-0000-0000-000048020000}"/>
    <cellStyle name="Comma 29 3 2" xfId="1900" xr:uid="{00000000-0005-0000-0000-000049020000}"/>
    <cellStyle name="Comma 29 4" xfId="1747" xr:uid="{00000000-0005-0000-0000-00004A020000}"/>
    <cellStyle name="Comma 3" xfId="307" xr:uid="{00000000-0005-0000-0000-00004B020000}"/>
    <cellStyle name="Comma 3 2" xfId="308" xr:uid="{00000000-0005-0000-0000-00004C020000}"/>
    <cellStyle name="Comma 3 2 2" xfId="309" xr:uid="{00000000-0005-0000-0000-00004D020000}"/>
    <cellStyle name="Comma 3 2 2 2" xfId="310" xr:uid="{00000000-0005-0000-0000-00004E020000}"/>
    <cellStyle name="Comma 3 2 2 2 2" xfId="311" xr:uid="{00000000-0005-0000-0000-00004F020000}"/>
    <cellStyle name="Comma 3 2 2 2 2 2" xfId="1846" xr:uid="{00000000-0005-0000-0000-000050020000}"/>
    <cellStyle name="Comma 3 2 2 2 3" xfId="1665" xr:uid="{00000000-0005-0000-0000-000051020000}"/>
    <cellStyle name="Comma 3 2 2 3" xfId="312" xr:uid="{00000000-0005-0000-0000-000052020000}"/>
    <cellStyle name="Comma 3 2 2 3 2" xfId="1910" xr:uid="{00000000-0005-0000-0000-000053020000}"/>
    <cellStyle name="Comma 3 2 2 4" xfId="313" xr:uid="{00000000-0005-0000-0000-000054020000}"/>
    <cellStyle name="Comma 3 2 2 4 2" xfId="1789" xr:uid="{00000000-0005-0000-0000-000055020000}"/>
    <cellStyle name="Comma 3 2 2 5" xfId="1627" xr:uid="{00000000-0005-0000-0000-000056020000}"/>
    <cellStyle name="Comma 3 2 3" xfId="1200" xr:uid="{00000000-0005-0000-0000-000057020000}"/>
    <cellStyle name="Comma 3 2 3 2" xfId="1285" xr:uid="{00000000-0005-0000-0000-000058020000}"/>
    <cellStyle name="Comma 3 2 4" xfId="1383" xr:uid="{00000000-0005-0000-0000-000059020000}"/>
    <cellStyle name="Comma 3 2 4 2" xfId="1384" xr:uid="{00000000-0005-0000-0000-00005A020000}"/>
    <cellStyle name="Comma 3 2 5" xfId="1385" xr:uid="{00000000-0005-0000-0000-00005B020000}"/>
    <cellStyle name="Comma 3 3" xfId="314" xr:uid="{00000000-0005-0000-0000-00005C020000}"/>
    <cellStyle name="Comma 3 4" xfId="315" xr:uid="{00000000-0005-0000-0000-00005D020000}"/>
    <cellStyle name="Comma 3 4 2" xfId="1752" xr:uid="{00000000-0005-0000-0000-00005E020000}"/>
    <cellStyle name="Comma 30" xfId="316" xr:uid="{00000000-0005-0000-0000-00005F020000}"/>
    <cellStyle name="Comma 30 2" xfId="1903" xr:uid="{00000000-0005-0000-0000-000060020000}"/>
    <cellStyle name="Comma 31" xfId="317" xr:uid="{00000000-0005-0000-0000-000061020000}"/>
    <cellStyle name="Comma 31 2" xfId="1954" xr:uid="{00000000-0005-0000-0000-000062020000}"/>
    <cellStyle name="Comma 31 3" xfId="2022" xr:uid="{8F15654F-1239-438A-A615-90897FD2DCCD}"/>
    <cellStyle name="Comma 32" xfId="318" xr:uid="{00000000-0005-0000-0000-000063020000}"/>
    <cellStyle name="Comma 32 2" xfId="1982" xr:uid="{00000000-0005-0000-0000-000064020000}"/>
    <cellStyle name="Comma 33" xfId="319" xr:uid="{00000000-0005-0000-0000-000065020000}"/>
    <cellStyle name="Comma 33 2" xfId="1950" xr:uid="{00000000-0005-0000-0000-000066020000}"/>
    <cellStyle name="Comma 34" xfId="320" xr:uid="{00000000-0005-0000-0000-000067020000}"/>
    <cellStyle name="Comma 34 2" xfId="1981" xr:uid="{00000000-0005-0000-0000-000068020000}"/>
    <cellStyle name="Comma 35" xfId="321" xr:uid="{00000000-0005-0000-0000-000069020000}"/>
    <cellStyle name="Comma 35 2" xfId="1984" xr:uid="{00000000-0005-0000-0000-00006A020000}"/>
    <cellStyle name="Comma 36" xfId="322" xr:uid="{00000000-0005-0000-0000-00006B020000}"/>
    <cellStyle name="Comma 36 2" xfId="1986" xr:uid="{00000000-0005-0000-0000-00006C020000}"/>
    <cellStyle name="Comma 37" xfId="323" xr:uid="{00000000-0005-0000-0000-00006D020000}"/>
    <cellStyle name="Comma 37 2" xfId="1991" xr:uid="{00000000-0005-0000-0000-00006E020000}"/>
    <cellStyle name="Comma 38" xfId="324" xr:uid="{00000000-0005-0000-0000-00006F020000}"/>
    <cellStyle name="Comma 38 2" xfId="1990" xr:uid="{00000000-0005-0000-0000-000070020000}"/>
    <cellStyle name="Comma 39" xfId="325" xr:uid="{00000000-0005-0000-0000-000071020000}"/>
    <cellStyle name="Comma 39 2" xfId="1944" xr:uid="{00000000-0005-0000-0000-000072020000}"/>
    <cellStyle name="Comma 4" xfId="326" xr:uid="{00000000-0005-0000-0000-000073020000}"/>
    <cellStyle name="Comma 4 2" xfId="327" xr:uid="{00000000-0005-0000-0000-000074020000}"/>
    <cellStyle name="Comma 4 2 2" xfId="328" xr:uid="{00000000-0005-0000-0000-000075020000}"/>
    <cellStyle name="Comma 4 2 2 2" xfId="329" xr:uid="{00000000-0005-0000-0000-000076020000}"/>
    <cellStyle name="Comma 4 2 2 2 2" xfId="1888" xr:uid="{00000000-0005-0000-0000-000077020000}"/>
    <cellStyle name="Comma 4 2 2 3" xfId="1707" xr:uid="{00000000-0005-0000-0000-000078020000}"/>
    <cellStyle name="Comma 4 2 3" xfId="330" xr:uid="{00000000-0005-0000-0000-000079020000}"/>
    <cellStyle name="Comma 4 2 3 2" xfId="1286" xr:uid="{00000000-0005-0000-0000-00007A020000}"/>
    <cellStyle name="Comma 4 2 3 3" xfId="1955" xr:uid="{00000000-0005-0000-0000-00007B020000}"/>
    <cellStyle name="Comma 4 2 4" xfId="331" xr:uid="{00000000-0005-0000-0000-00007C020000}"/>
    <cellStyle name="Comma 4 2 4 2" xfId="1386" xr:uid="{00000000-0005-0000-0000-00007D020000}"/>
    <cellStyle name="Comma 4 2 5" xfId="1387" xr:uid="{00000000-0005-0000-0000-00007E020000}"/>
    <cellStyle name="Comma 4 3" xfId="1388" xr:uid="{00000000-0005-0000-0000-00007F020000}"/>
    <cellStyle name="Comma 4 4" xfId="1389" xr:uid="{00000000-0005-0000-0000-000080020000}"/>
    <cellStyle name="Comma 40" xfId="332" xr:uid="{00000000-0005-0000-0000-000081020000}"/>
    <cellStyle name="Comma 40 2" xfId="1988" xr:uid="{00000000-0005-0000-0000-000082020000}"/>
    <cellStyle name="Comma 41" xfId="333" xr:uid="{00000000-0005-0000-0000-000083020000}"/>
    <cellStyle name="Comma 41 2" xfId="1941" xr:uid="{00000000-0005-0000-0000-000084020000}"/>
    <cellStyle name="Comma 42" xfId="334" xr:uid="{00000000-0005-0000-0000-000085020000}"/>
    <cellStyle name="Comma 42 2" xfId="1989" xr:uid="{00000000-0005-0000-0000-000086020000}"/>
    <cellStyle name="Comma 43" xfId="335" xr:uid="{00000000-0005-0000-0000-000087020000}"/>
    <cellStyle name="Comma 43 2" xfId="1942" xr:uid="{00000000-0005-0000-0000-000088020000}"/>
    <cellStyle name="Comma 44" xfId="336" xr:uid="{00000000-0005-0000-0000-000089020000}"/>
    <cellStyle name="Comma 44 2" xfId="1983" xr:uid="{00000000-0005-0000-0000-00008A020000}"/>
    <cellStyle name="Comma 45" xfId="337" xr:uid="{00000000-0005-0000-0000-00008B020000}"/>
    <cellStyle name="Comma 45 2" xfId="1963" xr:uid="{00000000-0005-0000-0000-00008C020000}"/>
    <cellStyle name="Comma 46" xfId="338" xr:uid="{00000000-0005-0000-0000-00008D020000}"/>
    <cellStyle name="Comma 46 2" xfId="1985" xr:uid="{00000000-0005-0000-0000-00008E020000}"/>
    <cellStyle name="Comma 47" xfId="339" xr:uid="{00000000-0005-0000-0000-00008F020000}"/>
    <cellStyle name="Comma 47 2" xfId="1987" xr:uid="{00000000-0005-0000-0000-000090020000}"/>
    <cellStyle name="Comma 48" xfId="1187" xr:uid="{00000000-0005-0000-0000-000091020000}"/>
    <cellStyle name="Comma 48 2" xfId="2020" xr:uid="{4F23B330-8945-4320-B916-FC23E3B27130}"/>
    <cellStyle name="Comma 49" xfId="1048" xr:uid="{00000000-0005-0000-0000-000092020000}"/>
    <cellStyle name="Comma 5" xfId="340" xr:uid="{00000000-0005-0000-0000-000093020000}"/>
    <cellStyle name="Comma 5 2" xfId="341" xr:uid="{00000000-0005-0000-0000-000094020000}"/>
    <cellStyle name="Comma 5 2 2" xfId="342" xr:uid="{00000000-0005-0000-0000-000095020000}"/>
    <cellStyle name="Comma 5 2 2 2" xfId="343" xr:uid="{00000000-0005-0000-0000-000096020000}"/>
    <cellStyle name="Comma 5 2 2 2 2" xfId="1889" xr:uid="{00000000-0005-0000-0000-000097020000}"/>
    <cellStyle name="Comma 5 2 2 3" xfId="1708" xr:uid="{00000000-0005-0000-0000-000098020000}"/>
    <cellStyle name="Comma 5 2 3" xfId="344" xr:uid="{00000000-0005-0000-0000-000099020000}"/>
    <cellStyle name="Comma 5 2 3 2" xfId="1287" xr:uid="{00000000-0005-0000-0000-00009A020000}"/>
    <cellStyle name="Comma 5 2 3 3" xfId="1956" xr:uid="{00000000-0005-0000-0000-00009B020000}"/>
    <cellStyle name="Comma 5 2 4" xfId="345" xr:uid="{00000000-0005-0000-0000-00009C020000}"/>
    <cellStyle name="Comma 5 2 4 2" xfId="1390" xr:uid="{00000000-0005-0000-0000-00009D020000}"/>
    <cellStyle name="Comma 5 2 5" xfId="1391" xr:uid="{00000000-0005-0000-0000-00009E020000}"/>
    <cellStyle name="Comma 5 3" xfId="1392" xr:uid="{00000000-0005-0000-0000-00009F020000}"/>
    <cellStyle name="Comma 50" xfId="1091" xr:uid="{00000000-0005-0000-0000-0000A0020000}"/>
    <cellStyle name="Comma 51" xfId="1127" xr:uid="{00000000-0005-0000-0000-0000A1020000}"/>
    <cellStyle name="Comma 6" xfId="346" xr:uid="{00000000-0005-0000-0000-0000A2020000}"/>
    <cellStyle name="Comma 6 2" xfId="347" xr:uid="{00000000-0005-0000-0000-0000A3020000}"/>
    <cellStyle name="Comma 6 2 2" xfId="348" xr:uid="{00000000-0005-0000-0000-0000A4020000}"/>
    <cellStyle name="Comma 6 2 2 2" xfId="349" xr:uid="{00000000-0005-0000-0000-0000A5020000}"/>
    <cellStyle name="Comma 6 2 2 2 2" xfId="1890" xr:uid="{00000000-0005-0000-0000-0000A6020000}"/>
    <cellStyle name="Comma 6 2 2 3" xfId="1709" xr:uid="{00000000-0005-0000-0000-0000A7020000}"/>
    <cellStyle name="Comma 6 2 3" xfId="350" xr:uid="{00000000-0005-0000-0000-0000A8020000}"/>
    <cellStyle name="Comma 6 2 3 2" xfId="1288" xr:uid="{00000000-0005-0000-0000-0000A9020000}"/>
    <cellStyle name="Comma 6 2 3 3" xfId="1957" xr:uid="{00000000-0005-0000-0000-0000AA020000}"/>
    <cellStyle name="Comma 6 2 4" xfId="351" xr:uid="{00000000-0005-0000-0000-0000AB020000}"/>
    <cellStyle name="Comma 6 2 4 2" xfId="1393" xr:uid="{00000000-0005-0000-0000-0000AC020000}"/>
    <cellStyle name="Comma 6 2 5" xfId="1394" xr:uid="{00000000-0005-0000-0000-0000AD020000}"/>
    <cellStyle name="Comma 7" xfId="352" xr:uid="{00000000-0005-0000-0000-0000AE020000}"/>
    <cellStyle name="Comma 7 2" xfId="353" xr:uid="{00000000-0005-0000-0000-0000AF020000}"/>
    <cellStyle name="Comma 7 2 2" xfId="354" xr:uid="{00000000-0005-0000-0000-0000B0020000}"/>
    <cellStyle name="Comma 7 2 2 2" xfId="1289" xr:uid="{00000000-0005-0000-0000-0000B1020000}"/>
    <cellStyle name="Comma 7 2 2 3" xfId="1972" xr:uid="{00000000-0005-0000-0000-0000B2020000}"/>
    <cellStyle name="Comma 7 2 3" xfId="1201" xr:uid="{00000000-0005-0000-0000-0000B3020000}"/>
    <cellStyle name="Comma 7 2 3 2" xfId="1290" xr:uid="{00000000-0005-0000-0000-0000B4020000}"/>
    <cellStyle name="Comma 7 2 4" xfId="1291" xr:uid="{00000000-0005-0000-0000-0000B5020000}"/>
    <cellStyle name="Comma 7 2 4 2" xfId="1395" xr:uid="{00000000-0005-0000-0000-0000B6020000}"/>
    <cellStyle name="Comma 7 2 5" xfId="1396" xr:uid="{00000000-0005-0000-0000-0000B7020000}"/>
    <cellStyle name="Comma 8" xfId="355" xr:uid="{00000000-0005-0000-0000-0000B8020000}"/>
    <cellStyle name="Comma 9" xfId="356" xr:uid="{00000000-0005-0000-0000-0000B9020000}"/>
    <cellStyle name="Currency 10" xfId="1292" xr:uid="{00000000-0005-0000-0000-0000BA020000}"/>
    <cellStyle name="Currency 10 2" xfId="1293" xr:uid="{00000000-0005-0000-0000-0000BB020000}"/>
    <cellStyle name="Currency 11" xfId="1294" xr:uid="{00000000-0005-0000-0000-0000BC020000}"/>
    <cellStyle name="Currency 12" xfId="1049" xr:uid="{00000000-0005-0000-0000-0000BD020000}"/>
    <cellStyle name="Currency 2" xfId="357" xr:uid="{00000000-0005-0000-0000-0000BE020000}"/>
    <cellStyle name="Currency 2 2" xfId="358" xr:uid="{00000000-0005-0000-0000-0000BF020000}"/>
    <cellStyle name="Currency 2 2 2" xfId="359" xr:uid="{00000000-0005-0000-0000-0000C0020000}"/>
    <cellStyle name="Currency 2 3" xfId="360" xr:uid="{00000000-0005-0000-0000-0000C1020000}"/>
    <cellStyle name="Currency 2 4" xfId="361" xr:uid="{00000000-0005-0000-0000-0000C2020000}"/>
    <cellStyle name="Currency 2 5" xfId="362" xr:uid="{00000000-0005-0000-0000-0000C3020000}"/>
    <cellStyle name="Currency 3" xfId="363" xr:uid="{00000000-0005-0000-0000-0000C4020000}"/>
    <cellStyle name="Currency 3 2" xfId="364" xr:uid="{00000000-0005-0000-0000-0000C5020000}"/>
    <cellStyle name="Currency 3 2 2" xfId="365" xr:uid="{00000000-0005-0000-0000-0000C6020000}"/>
    <cellStyle name="Currency 3 2 2 2" xfId="366" xr:uid="{00000000-0005-0000-0000-0000C7020000}"/>
    <cellStyle name="Currency 3 2 2 2 2" xfId="1973" xr:uid="{00000000-0005-0000-0000-0000C8020000}"/>
    <cellStyle name="Currency 3 2 2 3" xfId="1112" xr:uid="{00000000-0005-0000-0000-0000C9020000}"/>
    <cellStyle name="Currency 3 2 3" xfId="1202" xr:uid="{00000000-0005-0000-0000-0000CA020000}"/>
    <cellStyle name="Currency 3 2 3 2" xfId="1295" xr:uid="{00000000-0005-0000-0000-0000CB020000}"/>
    <cellStyle name="Currency 3 2 4" xfId="1296" xr:uid="{00000000-0005-0000-0000-0000CC020000}"/>
    <cellStyle name="Currency 3 2 4 2" xfId="1397" xr:uid="{00000000-0005-0000-0000-0000CD020000}"/>
    <cellStyle name="Currency 3 2 5" xfId="1398" xr:uid="{00000000-0005-0000-0000-0000CE020000}"/>
    <cellStyle name="Currency 3 3" xfId="367" xr:uid="{00000000-0005-0000-0000-0000CF020000}"/>
    <cellStyle name="Currency 3 3 2" xfId="368" xr:uid="{00000000-0005-0000-0000-0000D0020000}"/>
    <cellStyle name="Currency 3 3 3" xfId="1106" xr:uid="{00000000-0005-0000-0000-0000D1020000}"/>
    <cellStyle name="Currency 3 4" xfId="369" xr:uid="{00000000-0005-0000-0000-0000D2020000}"/>
    <cellStyle name="Currency 3 4 2" xfId="1177" xr:uid="{00000000-0005-0000-0000-0000D3020000}"/>
    <cellStyle name="Currency 4" xfId="370" xr:uid="{00000000-0005-0000-0000-0000D4020000}"/>
    <cellStyle name="Currency 4 2" xfId="1399" xr:uid="{00000000-0005-0000-0000-0000D5020000}"/>
    <cellStyle name="Currency 5" xfId="371" xr:uid="{00000000-0005-0000-0000-0000D6020000}"/>
    <cellStyle name="Currency 5 2" xfId="372" xr:uid="{00000000-0005-0000-0000-0000D7020000}"/>
    <cellStyle name="Currency 5 2 2" xfId="373" xr:uid="{00000000-0005-0000-0000-0000D8020000}"/>
    <cellStyle name="Currency 5 2 2 2" xfId="374" xr:uid="{00000000-0005-0000-0000-0000D9020000}"/>
    <cellStyle name="Currency 5 2 2 3" xfId="375" xr:uid="{00000000-0005-0000-0000-0000DA020000}"/>
    <cellStyle name="Currency 5 2 3" xfId="376" xr:uid="{00000000-0005-0000-0000-0000DB020000}"/>
    <cellStyle name="Currency 5 2 3 2" xfId="377" xr:uid="{00000000-0005-0000-0000-0000DC020000}"/>
    <cellStyle name="Currency 5 2 4" xfId="378" xr:uid="{00000000-0005-0000-0000-0000DD020000}"/>
    <cellStyle name="Currency 5 3" xfId="379" xr:uid="{00000000-0005-0000-0000-0000DE020000}"/>
    <cellStyle name="Currency 5 3 2" xfId="380" xr:uid="{00000000-0005-0000-0000-0000DF020000}"/>
    <cellStyle name="Currency 5 3 3" xfId="381" xr:uid="{00000000-0005-0000-0000-0000E0020000}"/>
    <cellStyle name="Currency 5 4" xfId="382" xr:uid="{00000000-0005-0000-0000-0000E1020000}"/>
    <cellStyle name="Currency 5 4 2" xfId="383" xr:uid="{00000000-0005-0000-0000-0000E2020000}"/>
    <cellStyle name="Currency 5 5" xfId="384" xr:uid="{00000000-0005-0000-0000-0000E3020000}"/>
    <cellStyle name="Currency 6" xfId="385" xr:uid="{00000000-0005-0000-0000-0000E4020000}"/>
    <cellStyle name="Currency 6 2" xfId="386" xr:uid="{00000000-0005-0000-0000-0000E5020000}"/>
    <cellStyle name="Currency 6 2 2" xfId="387" xr:uid="{00000000-0005-0000-0000-0000E6020000}"/>
    <cellStyle name="Currency 6 2 2 2" xfId="388" xr:uid="{00000000-0005-0000-0000-0000E7020000}"/>
    <cellStyle name="Currency 6 2 2 2 2" xfId="389" xr:uid="{00000000-0005-0000-0000-0000E8020000}"/>
    <cellStyle name="Currency 6 2 2 3" xfId="390" xr:uid="{00000000-0005-0000-0000-0000E9020000}"/>
    <cellStyle name="Currency 6 2 3" xfId="391" xr:uid="{00000000-0005-0000-0000-0000EA020000}"/>
    <cellStyle name="Currency 6 2 3 2" xfId="392" xr:uid="{00000000-0005-0000-0000-0000EB020000}"/>
    <cellStyle name="Currency 6 2 4" xfId="393" xr:uid="{00000000-0005-0000-0000-0000EC020000}"/>
    <cellStyle name="Currency 6 3" xfId="394" xr:uid="{00000000-0005-0000-0000-0000ED020000}"/>
    <cellStyle name="Currency 6 3 2" xfId="395" xr:uid="{00000000-0005-0000-0000-0000EE020000}"/>
    <cellStyle name="Currency 6 3 2 2" xfId="396" xr:uid="{00000000-0005-0000-0000-0000EF020000}"/>
    <cellStyle name="Currency 6 3 3" xfId="397" xr:uid="{00000000-0005-0000-0000-0000F0020000}"/>
    <cellStyle name="Currency 6 4" xfId="398" xr:uid="{00000000-0005-0000-0000-0000F1020000}"/>
    <cellStyle name="Currency 6 4 2" xfId="399" xr:uid="{00000000-0005-0000-0000-0000F2020000}"/>
    <cellStyle name="Currency 6 5" xfId="400" xr:uid="{00000000-0005-0000-0000-0000F3020000}"/>
    <cellStyle name="Currency 7" xfId="401" xr:uid="{00000000-0005-0000-0000-0000F4020000}"/>
    <cellStyle name="Currency 7 2" xfId="402" xr:uid="{00000000-0005-0000-0000-0000F5020000}"/>
    <cellStyle name="Currency 7 3" xfId="403" xr:uid="{00000000-0005-0000-0000-0000F6020000}"/>
    <cellStyle name="Currency 8" xfId="404" xr:uid="{00000000-0005-0000-0000-0000F7020000}"/>
    <cellStyle name="Currency 8 2" xfId="405" xr:uid="{00000000-0005-0000-0000-0000F8020000}"/>
    <cellStyle name="Currency 8 2 2" xfId="406" xr:uid="{00000000-0005-0000-0000-0000F9020000}"/>
    <cellStyle name="Currency 8 2 2 2" xfId="407" xr:uid="{00000000-0005-0000-0000-0000FA020000}"/>
    <cellStyle name="Currency 8 2 2 2 2" xfId="1848" xr:uid="{00000000-0005-0000-0000-0000FB020000}"/>
    <cellStyle name="Currency 8 2 2 3" xfId="1667" xr:uid="{00000000-0005-0000-0000-0000FC020000}"/>
    <cellStyle name="Currency 8 2 3" xfId="408" xr:uid="{00000000-0005-0000-0000-0000FD020000}"/>
    <cellStyle name="Currency 8 2 3 2" xfId="1912" xr:uid="{00000000-0005-0000-0000-0000FE020000}"/>
    <cellStyle name="Currency 8 2 4" xfId="409" xr:uid="{00000000-0005-0000-0000-0000FF020000}"/>
    <cellStyle name="Currency 8 2 4 2" xfId="1815" xr:uid="{00000000-0005-0000-0000-000000030000}"/>
    <cellStyle name="Currency 8 2 5" xfId="1640" xr:uid="{00000000-0005-0000-0000-000001030000}"/>
    <cellStyle name="Currency 8 3" xfId="410" xr:uid="{00000000-0005-0000-0000-000002030000}"/>
    <cellStyle name="Currency 8 3 2" xfId="411" xr:uid="{00000000-0005-0000-0000-000003030000}"/>
    <cellStyle name="Currency 8 3 3" xfId="412" xr:uid="{00000000-0005-0000-0000-000004030000}"/>
    <cellStyle name="Currency 8 3 3 2" xfId="1847" xr:uid="{00000000-0005-0000-0000-000005030000}"/>
    <cellStyle name="Currency 8 3 4" xfId="1666" xr:uid="{00000000-0005-0000-0000-000006030000}"/>
    <cellStyle name="Currency 8 4" xfId="413" xr:uid="{00000000-0005-0000-0000-000007030000}"/>
    <cellStyle name="Currency 8 5" xfId="414" xr:uid="{00000000-0005-0000-0000-000008030000}"/>
    <cellStyle name="Currency 8 5 2" xfId="1911" xr:uid="{00000000-0005-0000-0000-000009030000}"/>
    <cellStyle name="Currency 8 6" xfId="415" xr:uid="{00000000-0005-0000-0000-00000A030000}"/>
    <cellStyle name="Currency 8 6 2" xfId="1777" xr:uid="{00000000-0005-0000-0000-00000B030000}"/>
    <cellStyle name="Currency 8 7" xfId="1615" xr:uid="{00000000-0005-0000-0000-00000C030000}"/>
    <cellStyle name="Currency 9" xfId="416" xr:uid="{00000000-0005-0000-0000-00000D030000}"/>
    <cellStyle name="Currency 9 2" xfId="417" xr:uid="{00000000-0005-0000-0000-00000E030000}"/>
    <cellStyle name="Currency 9 2 2" xfId="418" xr:uid="{00000000-0005-0000-0000-00000F030000}"/>
    <cellStyle name="Currency 9 2 3" xfId="419" xr:uid="{00000000-0005-0000-0000-000010030000}"/>
    <cellStyle name="Currency 9 2 3 2" xfId="1849" xr:uid="{00000000-0005-0000-0000-000011030000}"/>
    <cellStyle name="Currency 9 2 4" xfId="1668" xr:uid="{00000000-0005-0000-0000-000012030000}"/>
    <cellStyle name="Currency 9 3" xfId="420" xr:uid="{00000000-0005-0000-0000-000013030000}"/>
    <cellStyle name="Currency 9 3 2" xfId="1913" xr:uid="{00000000-0005-0000-0000-000014030000}"/>
    <cellStyle name="Currency 9 4" xfId="421" xr:uid="{00000000-0005-0000-0000-000015030000}"/>
    <cellStyle name="Currency 9 4 2" xfId="1780" xr:uid="{00000000-0005-0000-0000-000016030000}"/>
    <cellStyle name="Currency 9 5" xfId="1618" xr:uid="{00000000-0005-0000-0000-000017030000}"/>
    <cellStyle name="Emphasis 1" xfId="422" xr:uid="{00000000-0005-0000-0000-000018030000}"/>
    <cellStyle name="Emphasis 2" xfId="423" xr:uid="{00000000-0005-0000-0000-000019030000}"/>
    <cellStyle name="Emphasis 3" xfId="424" xr:uid="{00000000-0005-0000-0000-00001A030000}"/>
    <cellStyle name="Excel Built-in Comma" xfId="425" xr:uid="{00000000-0005-0000-0000-00001B030000}"/>
    <cellStyle name="Excel Built-in Normal" xfId="5" xr:uid="{00000000-0005-0000-0000-00001C030000}"/>
    <cellStyle name="Excel Built-in Normal 2" xfId="6" xr:uid="{00000000-0005-0000-0000-00001D030000}"/>
    <cellStyle name="Excel Built-in Percent" xfId="426" xr:uid="{00000000-0005-0000-0000-00001E030000}"/>
    <cellStyle name="Explanatory Text 2" xfId="1076" xr:uid="{00000000-0005-0000-0000-00001F030000}"/>
    <cellStyle name="FRxAmtStyle 2" xfId="427" xr:uid="{00000000-0005-0000-0000-000020030000}"/>
    <cellStyle name="FRxAmtStyle 2 2" xfId="428" xr:uid="{00000000-0005-0000-0000-000021030000}"/>
    <cellStyle name="FRxAmtStyle 2 3" xfId="429" xr:uid="{00000000-0005-0000-0000-000022030000}"/>
    <cellStyle name="FRxCurrStyle 2" xfId="430" xr:uid="{00000000-0005-0000-0000-000023030000}"/>
    <cellStyle name="FRxCurrStyle 6" xfId="431" xr:uid="{00000000-0005-0000-0000-000024030000}"/>
    <cellStyle name="FRxCurrStyle 7" xfId="432" xr:uid="{00000000-0005-0000-0000-000025030000}"/>
    <cellStyle name="Good 2" xfId="433" xr:uid="{00000000-0005-0000-0000-000026030000}"/>
    <cellStyle name="Good 2 2" xfId="434" xr:uid="{00000000-0005-0000-0000-000027030000}"/>
    <cellStyle name="Good 2 2 2" xfId="435" xr:uid="{00000000-0005-0000-0000-000028030000}"/>
    <cellStyle name="Good 2 3" xfId="436" xr:uid="{00000000-0005-0000-0000-000029030000}"/>
    <cellStyle name="Heading 1 2" xfId="1064" xr:uid="{00000000-0005-0000-0000-00002A030000}"/>
    <cellStyle name="Heading 2 2" xfId="1065" xr:uid="{00000000-0005-0000-0000-00002B030000}"/>
    <cellStyle name="Heading 3 2" xfId="1066" xr:uid="{00000000-0005-0000-0000-00002C030000}"/>
    <cellStyle name="Heading 4 2" xfId="1067" xr:uid="{00000000-0005-0000-0000-00002D030000}"/>
    <cellStyle name="Hyperlink 2" xfId="437" xr:uid="{00000000-0005-0000-0000-00002E030000}"/>
    <cellStyle name="Hyperlink 2 2" xfId="438" xr:uid="{00000000-0005-0000-0000-00002F030000}"/>
    <cellStyle name="Hyperlink 3" xfId="439" xr:uid="{00000000-0005-0000-0000-000030030000}"/>
    <cellStyle name="Hyperlink 3 2" xfId="440" xr:uid="{00000000-0005-0000-0000-000031030000}"/>
    <cellStyle name="Input 2" xfId="1070" xr:uid="{00000000-0005-0000-0000-000032030000}"/>
    <cellStyle name="Linked Cell 2" xfId="1073" xr:uid="{00000000-0005-0000-0000-000033030000}"/>
    <cellStyle name="Neutral 2" xfId="1069" xr:uid="{00000000-0005-0000-0000-000034030000}"/>
    <cellStyle name="no dec" xfId="441" xr:uid="{00000000-0005-0000-0000-000035030000}"/>
    <cellStyle name="Normal" xfId="0" builtinId="0"/>
    <cellStyle name="Normal 10" xfId="442" xr:uid="{00000000-0005-0000-0000-000037030000}"/>
    <cellStyle name="Normal 10 2" xfId="443" xr:uid="{00000000-0005-0000-0000-000038030000}"/>
    <cellStyle name="Normal 10 2 2" xfId="444" xr:uid="{00000000-0005-0000-0000-000039030000}"/>
    <cellStyle name="Normal 10 2 2 2" xfId="445" xr:uid="{00000000-0005-0000-0000-00003A030000}"/>
    <cellStyle name="Normal 10 2 2 2 2" xfId="446" xr:uid="{00000000-0005-0000-0000-00003B030000}"/>
    <cellStyle name="Normal 10 2 2 2 2 2" xfId="447" xr:uid="{00000000-0005-0000-0000-00003C030000}"/>
    <cellStyle name="Normal 10 2 2 2 2 2 2" xfId="1400" xr:uid="{00000000-0005-0000-0000-00003D030000}"/>
    <cellStyle name="Normal 10 2 2 2 2 2 2 2" xfId="1401" xr:uid="{00000000-0005-0000-0000-00003E030000}"/>
    <cellStyle name="Normal 10 2 2 2 2 2 3" xfId="1402" xr:uid="{00000000-0005-0000-0000-00003F030000}"/>
    <cellStyle name="Normal 10 2 2 2 2 2 4" xfId="1164" xr:uid="{00000000-0005-0000-0000-000040030000}"/>
    <cellStyle name="Normal 10 2 2 2 2 3" xfId="448" xr:uid="{00000000-0005-0000-0000-000041030000}"/>
    <cellStyle name="Normal 10 2 2 2 2 3 2" xfId="1403" xr:uid="{00000000-0005-0000-0000-000042030000}"/>
    <cellStyle name="Normal 10 2 2 2 2 3 3" xfId="1133" xr:uid="{00000000-0005-0000-0000-000043030000}"/>
    <cellStyle name="Normal 10 2 2 2 2 4" xfId="1404" xr:uid="{00000000-0005-0000-0000-000044030000}"/>
    <cellStyle name="Normal 10 2 2 2 2 5" xfId="1095" xr:uid="{00000000-0005-0000-0000-000045030000}"/>
    <cellStyle name="Normal 10 2 2 2 3" xfId="449" xr:uid="{00000000-0005-0000-0000-000046030000}"/>
    <cellStyle name="Normal 10 2 2 2 3 2" xfId="1405" xr:uid="{00000000-0005-0000-0000-000047030000}"/>
    <cellStyle name="Normal 10 2 2 2 3 2 2" xfId="1406" xr:uid="{00000000-0005-0000-0000-000048030000}"/>
    <cellStyle name="Normal 10 2 2 2 3 3" xfId="1407" xr:uid="{00000000-0005-0000-0000-000049030000}"/>
    <cellStyle name="Normal 10 2 2 2 3 4" xfId="1153" xr:uid="{00000000-0005-0000-0000-00004A030000}"/>
    <cellStyle name="Normal 10 2 2 2 4" xfId="450" xr:uid="{00000000-0005-0000-0000-00004B030000}"/>
    <cellStyle name="Normal 10 2 2 2 4 2" xfId="1408" xr:uid="{00000000-0005-0000-0000-00004C030000}"/>
    <cellStyle name="Normal 10 2 2 2 4 3" xfId="1121" xr:uid="{00000000-0005-0000-0000-00004D030000}"/>
    <cellStyle name="Normal 10 2 2 2 5" xfId="451" xr:uid="{00000000-0005-0000-0000-00004E030000}"/>
    <cellStyle name="Normal 10 2 2 2 5 2" xfId="1182" xr:uid="{00000000-0005-0000-0000-00004F030000}"/>
    <cellStyle name="Normal 10 2 2 2 6" xfId="1054" xr:uid="{00000000-0005-0000-0000-000050030000}"/>
    <cellStyle name="Normal 10 2 2 3" xfId="452" xr:uid="{00000000-0005-0000-0000-000051030000}"/>
    <cellStyle name="Normal 10 2 2 3 2" xfId="453" xr:uid="{00000000-0005-0000-0000-000052030000}"/>
    <cellStyle name="Normal 10 2 2 3 2 2" xfId="1409" xr:uid="{00000000-0005-0000-0000-000053030000}"/>
    <cellStyle name="Normal 10 2 2 3 2 2 2" xfId="1410" xr:uid="{00000000-0005-0000-0000-000054030000}"/>
    <cellStyle name="Normal 10 2 2 3 2 3" xfId="1411" xr:uid="{00000000-0005-0000-0000-000055030000}"/>
    <cellStyle name="Normal 10 2 2 3 2 4" xfId="1163" xr:uid="{00000000-0005-0000-0000-000056030000}"/>
    <cellStyle name="Normal 10 2 2 3 3" xfId="454" xr:uid="{00000000-0005-0000-0000-000057030000}"/>
    <cellStyle name="Normal 10 2 2 3 3 2" xfId="1412" xr:uid="{00000000-0005-0000-0000-000058030000}"/>
    <cellStyle name="Normal 10 2 2 3 3 3" xfId="1132" xr:uid="{00000000-0005-0000-0000-000059030000}"/>
    <cellStyle name="Normal 10 2 2 3 4" xfId="1413" xr:uid="{00000000-0005-0000-0000-00005A030000}"/>
    <cellStyle name="Normal 10 2 2 3 5" xfId="1096" xr:uid="{00000000-0005-0000-0000-00005B030000}"/>
    <cellStyle name="Normal 10 2 2 4" xfId="455" xr:uid="{00000000-0005-0000-0000-00005C030000}"/>
    <cellStyle name="Normal 10 2 2 4 2" xfId="1414" xr:uid="{00000000-0005-0000-0000-00005D030000}"/>
    <cellStyle name="Normal 10 2 2 4 2 2" xfId="1415" xr:uid="{00000000-0005-0000-0000-00005E030000}"/>
    <cellStyle name="Normal 10 2 2 4 3" xfId="1416" xr:uid="{00000000-0005-0000-0000-00005F030000}"/>
    <cellStyle name="Normal 10 2 2 4 4" xfId="1152" xr:uid="{00000000-0005-0000-0000-000060030000}"/>
    <cellStyle name="Normal 10 2 2 5" xfId="456" xr:uid="{00000000-0005-0000-0000-000061030000}"/>
    <cellStyle name="Normal 10 2 2 5 2" xfId="1417" xr:uid="{00000000-0005-0000-0000-000062030000}"/>
    <cellStyle name="Normal 10 2 2 5 3" xfId="1120" xr:uid="{00000000-0005-0000-0000-000063030000}"/>
    <cellStyle name="Normal 10 2 2 6" xfId="457" xr:uid="{00000000-0005-0000-0000-000064030000}"/>
    <cellStyle name="Normal 10 2 2 6 2" xfId="1181" xr:uid="{00000000-0005-0000-0000-000065030000}"/>
    <cellStyle name="Normal 10 2 2 7" xfId="1053" xr:uid="{00000000-0005-0000-0000-000066030000}"/>
    <cellStyle name="Normal 10 2 3" xfId="458" xr:uid="{00000000-0005-0000-0000-000067030000}"/>
    <cellStyle name="Normal 10 2 3 2" xfId="459" xr:uid="{00000000-0005-0000-0000-000068030000}"/>
    <cellStyle name="Normal 10 2 4" xfId="460" xr:uid="{00000000-0005-0000-0000-000069030000}"/>
    <cellStyle name="Normal 10 2 4 2" xfId="461" xr:uid="{00000000-0005-0000-0000-00006A030000}"/>
    <cellStyle name="Normal 10 2 4 2 2" xfId="1418" xr:uid="{00000000-0005-0000-0000-00006B030000}"/>
    <cellStyle name="Normal 10 2 4 2 2 2" xfId="1419" xr:uid="{00000000-0005-0000-0000-00006C030000}"/>
    <cellStyle name="Normal 10 2 4 2 3" xfId="1420" xr:uid="{00000000-0005-0000-0000-00006D030000}"/>
    <cellStyle name="Normal 10 2 4 2 4" xfId="1162" xr:uid="{00000000-0005-0000-0000-00006E030000}"/>
    <cellStyle name="Normal 10 2 4 3" xfId="462" xr:uid="{00000000-0005-0000-0000-00006F030000}"/>
    <cellStyle name="Normal 10 2 4 3 2" xfId="1421" xr:uid="{00000000-0005-0000-0000-000070030000}"/>
    <cellStyle name="Normal 10 2 4 3 3" xfId="1131" xr:uid="{00000000-0005-0000-0000-000071030000}"/>
    <cellStyle name="Normal 10 2 4 4" xfId="1422" xr:uid="{00000000-0005-0000-0000-000072030000}"/>
    <cellStyle name="Normal 10 2 4 5" xfId="1097" xr:uid="{00000000-0005-0000-0000-000073030000}"/>
    <cellStyle name="Normal 10 2 5" xfId="463" xr:uid="{00000000-0005-0000-0000-000074030000}"/>
    <cellStyle name="Normal 10 2 5 2" xfId="1423" xr:uid="{00000000-0005-0000-0000-000075030000}"/>
    <cellStyle name="Normal 10 2 5 2 2" xfId="1424" xr:uid="{00000000-0005-0000-0000-000076030000}"/>
    <cellStyle name="Normal 10 2 5 3" xfId="1425" xr:uid="{00000000-0005-0000-0000-000077030000}"/>
    <cellStyle name="Normal 10 2 5 4" xfId="1151" xr:uid="{00000000-0005-0000-0000-000078030000}"/>
    <cellStyle name="Normal 10 2 6" xfId="464" xr:uid="{00000000-0005-0000-0000-000079030000}"/>
    <cellStyle name="Normal 10 2 6 2" xfId="1426" xr:uid="{00000000-0005-0000-0000-00007A030000}"/>
    <cellStyle name="Normal 10 2 6 3" xfId="1119" xr:uid="{00000000-0005-0000-0000-00007B030000}"/>
    <cellStyle name="Normal 10 2 7" xfId="465" xr:uid="{00000000-0005-0000-0000-00007C030000}"/>
    <cellStyle name="Normal 10 2 7 2" xfId="1180" xr:uid="{00000000-0005-0000-0000-00007D030000}"/>
    <cellStyle name="Normal 10 2 8" xfId="1052" xr:uid="{00000000-0005-0000-0000-00007E030000}"/>
    <cellStyle name="Normal 10 3" xfId="466" xr:uid="{00000000-0005-0000-0000-00007F030000}"/>
    <cellStyle name="Normal 10 3 2" xfId="467" xr:uid="{00000000-0005-0000-0000-000080030000}"/>
    <cellStyle name="Normal 10 3 2 2" xfId="468" xr:uid="{00000000-0005-0000-0000-000081030000}"/>
    <cellStyle name="Normal 10 3 2 2 2" xfId="469" xr:uid="{00000000-0005-0000-0000-000082030000}"/>
    <cellStyle name="Normal 10 3 2 2 3" xfId="470" xr:uid="{00000000-0005-0000-0000-000083030000}"/>
    <cellStyle name="Normal 10 3 2 3" xfId="471" xr:uid="{00000000-0005-0000-0000-000084030000}"/>
    <cellStyle name="Normal 10 3 2 4" xfId="472" xr:uid="{00000000-0005-0000-0000-000085030000}"/>
    <cellStyle name="Normal 10 3 3" xfId="473" xr:uid="{00000000-0005-0000-0000-000086030000}"/>
    <cellStyle name="Normal 10 3 3 2" xfId="474" xr:uid="{00000000-0005-0000-0000-000087030000}"/>
    <cellStyle name="Normal 10 3 3 3" xfId="475" xr:uid="{00000000-0005-0000-0000-000088030000}"/>
    <cellStyle name="Normal 10 3 4" xfId="476" xr:uid="{00000000-0005-0000-0000-000089030000}"/>
    <cellStyle name="Normal 10 3 5" xfId="477" xr:uid="{00000000-0005-0000-0000-00008A030000}"/>
    <cellStyle name="Normal 10 4" xfId="478" xr:uid="{00000000-0005-0000-0000-00008B030000}"/>
    <cellStyle name="Normal 10 4 2" xfId="479" xr:uid="{00000000-0005-0000-0000-00008C030000}"/>
    <cellStyle name="Normal 10 4 2 2" xfId="480" xr:uid="{00000000-0005-0000-0000-00008D030000}"/>
    <cellStyle name="Normal 10 4 2 3" xfId="481" xr:uid="{00000000-0005-0000-0000-00008E030000}"/>
    <cellStyle name="Normal 10 4 3" xfId="482" xr:uid="{00000000-0005-0000-0000-00008F030000}"/>
    <cellStyle name="Normal 10 4 4" xfId="483" xr:uid="{00000000-0005-0000-0000-000090030000}"/>
    <cellStyle name="Normal 10 5" xfId="484" xr:uid="{00000000-0005-0000-0000-000091030000}"/>
    <cellStyle name="Normal 10 5 2" xfId="485" xr:uid="{00000000-0005-0000-0000-000092030000}"/>
    <cellStyle name="Normal 10 5 2 2" xfId="486" xr:uid="{00000000-0005-0000-0000-000093030000}"/>
    <cellStyle name="Normal 10 5 3" xfId="487" xr:uid="{00000000-0005-0000-0000-000094030000}"/>
    <cellStyle name="Normal 10 6" xfId="488" xr:uid="{00000000-0005-0000-0000-000095030000}"/>
    <cellStyle name="Normal 10 6 2" xfId="489" xr:uid="{00000000-0005-0000-0000-000096030000}"/>
    <cellStyle name="Normal 10 6 3" xfId="490" xr:uid="{00000000-0005-0000-0000-000097030000}"/>
    <cellStyle name="Normal 10 7" xfId="491" xr:uid="{00000000-0005-0000-0000-000098030000}"/>
    <cellStyle name="Normal 10 8" xfId="492" xr:uid="{00000000-0005-0000-0000-000099030000}"/>
    <cellStyle name="Normal 11" xfId="493" xr:uid="{00000000-0005-0000-0000-00009A030000}"/>
    <cellStyle name="Normal 11 10" xfId="1606" xr:uid="{00000000-0005-0000-0000-00009B030000}"/>
    <cellStyle name="Normal 11 2" xfId="494" xr:uid="{00000000-0005-0000-0000-00009C030000}"/>
    <cellStyle name="Normal 11 2 2" xfId="495" xr:uid="{00000000-0005-0000-0000-00009D030000}"/>
    <cellStyle name="Normal 11 2 2 2" xfId="496" xr:uid="{00000000-0005-0000-0000-00009E030000}"/>
    <cellStyle name="Normal 11 2 2 2 2" xfId="497" xr:uid="{00000000-0005-0000-0000-00009F030000}"/>
    <cellStyle name="Normal 11 2 2 2 2 2" xfId="498" xr:uid="{00000000-0005-0000-0000-0000A0030000}"/>
    <cellStyle name="Normal 11 2 2 2 2 2 2" xfId="1970" xr:uid="{00000000-0005-0000-0000-0000A1030000}"/>
    <cellStyle name="Normal 11 2 2 2 2 3" xfId="499" xr:uid="{00000000-0005-0000-0000-0000A2030000}"/>
    <cellStyle name="Normal 11 2 2 2 2 3 2" xfId="1852" xr:uid="{00000000-0005-0000-0000-0000A3030000}"/>
    <cellStyle name="Normal 11 2 2 2 2 4" xfId="1671" xr:uid="{00000000-0005-0000-0000-0000A4030000}"/>
    <cellStyle name="Normal 11 2 2 2 3" xfId="500" xr:uid="{00000000-0005-0000-0000-0000A5030000}"/>
    <cellStyle name="Normal 11 2 2 2 3 2" xfId="1297" xr:uid="{00000000-0005-0000-0000-0000A6030000}"/>
    <cellStyle name="Normal 11 2 2 2 3 3" xfId="1916" xr:uid="{00000000-0005-0000-0000-0000A7030000}"/>
    <cellStyle name="Normal 11 2 2 2 4" xfId="501" xr:uid="{00000000-0005-0000-0000-0000A8030000}"/>
    <cellStyle name="Normal 11 2 2 2 4 2" xfId="1427" xr:uid="{00000000-0005-0000-0000-0000A9030000}"/>
    <cellStyle name="Normal 11 2 2 2 4 3" xfId="1792" xr:uid="{00000000-0005-0000-0000-0000AA030000}"/>
    <cellStyle name="Normal 11 2 2 2 5" xfId="1428" xr:uid="{00000000-0005-0000-0000-0000AB030000}"/>
    <cellStyle name="Normal 11 2 2 2 6" xfId="1630" xr:uid="{00000000-0005-0000-0000-0000AC030000}"/>
    <cellStyle name="Normal 11 2 2 3" xfId="502" xr:uid="{00000000-0005-0000-0000-0000AD030000}"/>
    <cellStyle name="Normal 11 2 2 3 2" xfId="503" xr:uid="{00000000-0005-0000-0000-0000AE030000}"/>
    <cellStyle name="Normal 11 2 2 3 2 2" xfId="1965" xr:uid="{00000000-0005-0000-0000-0000AF030000}"/>
    <cellStyle name="Normal 11 2 2 3 3" xfId="504" xr:uid="{00000000-0005-0000-0000-0000B0030000}"/>
    <cellStyle name="Normal 11 2 2 3 3 2" xfId="1851" xr:uid="{00000000-0005-0000-0000-0000B1030000}"/>
    <cellStyle name="Normal 11 2 2 3 4" xfId="1670" xr:uid="{00000000-0005-0000-0000-0000B2030000}"/>
    <cellStyle name="Normal 11 2 2 4" xfId="505" xr:uid="{00000000-0005-0000-0000-0000B3030000}"/>
    <cellStyle name="Normal 11 2 2 4 2" xfId="1298" xr:uid="{00000000-0005-0000-0000-0000B4030000}"/>
    <cellStyle name="Normal 11 2 2 4 3" xfId="1915" xr:uid="{00000000-0005-0000-0000-0000B5030000}"/>
    <cellStyle name="Normal 11 2 2 5" xfId="506" xr:uid="{00000000-0005-0000-0000-0000B6030000}"/>
    <cellStyle name="Normal 11 2 2 5 2" xfId="1429" xr:uid="{00000000-0005-0000-0000-0000B7030000}"/>
    <cellStyle name="Normal 11 2 2 5 3" xfId="1755" xr:uid="{00000000-0005-0000-0000-0000B8030000}"/>
    <cellStyle name="Normal 11 2 2 6" xfId="1430" xr:uid="{00000000-0005-0000-0000-0000B9030000}"/>
    <cellStyle name="Normal 11 2 2 7" xfId="1608" xr:uid="{00000000-0005-0000-0000-0000BA030000}"/>
    <cellStyle name="Normal 11 2 3" xfId="507" xr:uid="{00000000-0005-0000-0000-0000BB030000}"/>
    <cellStyle name="Normal 11 2 3 2" xfId="508" xr:uid="{00000000-0005-0000-0000-0000BC030000}"/>
    <cellStyle name="Normal 11 2 3 2 2" xfId="509" xr:uid="{00000000-0005-0000-0000-0000BD030000}"/>
    <cellStyle name="Normal 11 2 3 2 2 2" xfId="1968" xr:uid="{00000000-0005-0000-0000-0000BE030000}"/>
    <cellStyle name="Normal 11 2 3 2 3" xfId="510" xr:uid="{00000000-0005-0000-0000-0000BF030000}"/>
    <cellStyle name="Normal 11 2 3 2 3 2" xfId="1853" xr:uid="{00000000-0005-0000-0000-0000C0030000}"/>
    <cellStyle name="Normal 11 2 3 2 4" xfId="1672" xr:uid="{00000000-0005-0000-0000-0000C1030000}"/>
    <cellStyle name="Normal 11 2 3 3" xfId="511" xr:uid="{00000000-0005-0000-0000-0000C2030000}"/>
    <cellStyle name="Normal 11 2 3 3 2" xfId="1299" xr:uid="{00000000-0005-0000-0000-0000C3030000}"/>
    <cellStyle name="Normal 11 2 3 3 3" xfId="1917" xr:uid="{00000000-0005-0000-0000-0000C4030000}"/>
    <cellStyle name="Normal 11 2 3 4" xfId="512" xr:uid="{00000000-0005-0000-0000-0000C5030000}"/>
    <cellStyle name="Normal 11 2 3 4 2" xfId="1431" xr:uid="{00000000-0005-0000-0000-0000C6030000}"/>
    <cellStyle name="Normal 11 2 3 4 3" xfId="1791" xr:uid="{00000000-0005-0000-0000-0000C7030000}"/>
    <cellStyle name="Normal 11 2 3 5" xfId="1432" xr:uid="{00000000-0005-0000-0000-0000C8030000}"/>
    <cellStyle name="Normal 11 2 3 6" xfId="1629" xr:uid="{00000000-0005-0000-0000-0000C9030000}"/>
    <cellStyle name="Normal 11 2 4" xfId="513" xr:uid="{00000000-0005-0000-0000-0000CA030000}"/>
    <cellStyle name="Normal 11 2 4 2" xfId="514" xr:uid="{00000000-0005-0000-0000-0000CB030000}"/>
    <cellStyle name="Normal 11 2 4 2 2" xfId="1964" xr:uid="{00000000-0005-0000-0000-0000CC030000}"/>
    <cellStyle name="Normal 11 2 4 3" xfId="515" xr:uid="{00000000-0005-0000-0000-0000CD030000}"/>
    <cellStyle name="Normal 11 2 4 3 2" xfId="1850" xr:uid="{00000000-0005-0000-0000-0000CE030000}"/>
    <cellStyle name="Normal 11 2 4 4" xfId="1669" xr:uid="{00000000-0005-0000-0000-0000CF030000}"/>
    <cellStyle name="Normal 11 2 5" xfId="516" xr:uid="{00000000-0005-0000-0000-0000D0030000}"/>
    <cellStyle name="Normal 11 2 5 2" xfId="1300" xr:uid="{00000000-0005-0000-0000-0000D1030000}"/>
    <cellStyle name="Normal 11 2 5 3" xfId="1914" xr:uid="{00000000-0005-0000-0000-0000D2030000}"/>
    <cellStyle name="Normal 11 2 6" xfId="517" xr:uid="{00000000-0005-0000-0000-0000D3030000}"/>
    <cellStyle name="Normal 11 2 6 2" xfId="1433" xr:uid="{00000000-0005-0000-0000-0000D4030000}"/>
    <cellStyle name="Normal 11 2 6 3" xfId="1754" xr:uid="{00000000-0005-0000-0000-0000D5030000}"/>
    <cellStyle name="Normal 11 2 7" xfId="1434" xr:uid="{00000000-0005-0000-0000-0000D6030000}"/>
    <cellStyle name="Normal 11 2 8" xfId="1607" xr:uid="{00000000-0005-0000-0000-0000D7030000}"/>
    <cellStyle name="Normal 11 3" xfId="518" xr:uid="{00000000-0005-0000-0000-0000D8030000}"/>
    <cellStyle name="Normal 11 4" xfId="519" xr:uid="{00000000-0005-0000-0000-0000D9030000}"/>
    <cellStyle name="Normal 11 4 2" xfId="520" xr:uid="{00000000-0005-0000-0000-0000DA030000}"/>
    <cellStyle name="Normal 11 4 2 2" xfId="521" xr:uid="{00000000-0005-0000-0000-0000DB030000}"/>
    <cellStyle name="Normal 11 4 2 3" xfId="522" xr:uid="{00000000-0005-0000-0000-0000DC030000}"/>
    <cellStyle name="Normal 11 4 2 3 2" xfId="1854" xr:uid="{00000000-0005-0000-0000-0000DD030000}"/>
    <cellStyle name="Normal 11 4 2 4" xfId="1673" xr:uid="{00000000-0005-0000-0000-0000DE030000}"/>
    <cellStyle name="Normal 11 4 3" xfId="523" xr:uid="{00000000-0005-0000-0000-0000DF030000}"/>
    <cellStyle name="Normal 11 4 3 2" xfId="1918" xr:uid="{00000000-0005-0000-0000-0000E0030000}"/>
    <cellStyle name="Normal 11 4 4" xfId="524" xr:uid="{00000000-0005-0000-0000-0000E1030000}"/>
    <cellStyle name="Normal 11 4 4 2" xfId="1790" xr:uid="{00000000-0005-0000-0000-0000E2030000}"/>
    <cellStyle name="Normal 11 4 5" xfId="1628" xr:uid="{00000000-0005-0000-0000-0000E3030000}"/>
    <cellStyle name="Normal 11 5" xfId="525" xr:uid="{00000000-0005-0000-0000-0000E4030000}"/>
    <cellStyle name="Normal 11 6" xfId="526" xr:uid="{00000000-0005-0000-0000-0000E5030000}"/>
    <cellStyle name="Normal 11 6 2" xfId="527" xr:uid="{00000000-0005-0000-0000-0000E6030000}"/>
    <cellStyle name="Normal 11 6 2 2" xfId="1826" xr:uid="{00000000-0005-0000-0000-0000E7030000}"/>
    <cellStyle name="Normal 11 6 3" xfId="1645" xr:uid="{00000000-0005-0000-0000-0000E8030000}"/>
    <cellStyle name="Normal 11 7" xfId="528" xr:uid="{00000000-0005-0000-0000-0000E9030000}"/>
    <cellStyle name="Normal 11 7 2" xfId="1301" xr:uid="{00000000-0005-0000-0000-0000EA030000}"/>
    <cellStyle name="Normal 11 7 3" xfId="1904" xr:uid="{00000000-0005-0000-0000-0000EB030000}"/>
    <cellStyle name="Normal 11 8" xfId="529" xr:uid="{00000000-0005-0000-0000-0000EC030000}"/>
    <cellStyle name="Normal 11 8 2" xfId="1302" xr:uid="{00000000-0005-0000-0000-0000ED030000}"/>
    <cellStyle name="Normal 11 8 3" xfId="1753" xr:uid="{00000000-0005-0000-0000-0000EE030000}"/>
    <cellStyle name="Normal 11 9" xfId="1303" xr:uid="{00000000-0005-0000-0000-0000EF030000}"/>
    <cellStyle name="Normal 12" xfId="530" xr:uid="{00000000-0005-0000-0000-0000F0030000}"/>
    <cellStyle name="Normal 12 2" xfId="531" xr:uid="{00000000-0005-0000-0000-0000F1030000}"/>
    <cellStyle name="Normal 12 2 2" xfId="532" xr:uid="{00000000-0005-0000-0000-0000F2030000}"/>
    <cellStyle name="Normal 12 3" xfId="533" xr:uid="{00000000-0005-0000-0000-0000F3030000}"/>
    <cellStyle name="Normal 13" xfId="534" xr:uid="{00000000-0005-0000-0000-0000F4030000}"/>
    <cellStyle name="Normal 13 2" xfId="535" xr:uid="{00000000-0005-0000-0000-0000F5030000}"/>
    <cellStyle name="Normal 13 2 2" xfId="536" xr:uid="{00000000-0005-0000-0000-0000F6030000}"/>
    <cellStyle name="Normal 13 2 2 2" xfId="537" xr:uid="{00000000-0005-0000-0000-0000F7030000}"/>
    <cellStyle name="Normal 13 2 2 2 2" xfId="1969" xr:uid="{00000000-0005-0000-0000-0000F8030000}"/>
    <cellStyle name="Normal 13 2 2 3" xfId="538" xr:uid="{00000000-0005-0000-0000-0000F9030000}"/>
    <cellStyle name="Normal 13 2 2 3 2" xfId="1856" xr:uid="{00000000-0005-0000-0000-0000FA030000}"/>
    <cellStyle name="Normal 13 2 2 4" xfId="1675" xr:uid="{00000000-0005-0000-0000-0000FB030000}"/>
    <cellStyle name="Normal 13 2 3" xfId="539" xr:uid="{00000000-0005-0000-0000-0000FC030000}"/>
    <cellStyle name="Normal 13 2 3 2" xfId="1304" xr:uid="{00000000-0005-0000-0000-0000FD030000}"/>
    <cellStyle name="Normal 13 2 3 3" xfId="1920" xr:uid="{00000000-0005-0000-0000-0000FE030000}"/>
    <cellStyle name="Normal 13 2 4" xfId="540" xr:uid="{00000000-0005-0000-0000-0000FF030000}"/>
    <cellStyle name="Normal 13 2 4 2" xfId="1435" xr:uid="{00000000-0005-0000-0000-000000040000}"/>
    <cellStyle name="Normal 13 2 4 3" xfId="1793" xr:uid="{00000000-0005-0000-0000-000001040000}"/>
    <cellStyle name="Normal 13 2 5" xfId="1436" xr:uid="{00000000-0005-0000-0000-000002040000}"/>
    <cellStyle name="Normal 13 2 6" xfId="1631" xr:uid="{00000000-0005-0000-0000-000003040000}"/>
    <cellStyle name="Normal 13 3" xfId="541" xr:uid="{00000000-0005-0000-0000-000004040000}"/>
    <cellStyle name="Normal 13 3 2" xfId="542" xr:uid="{00000000-0005-0000-0000-000005040000}"/>
    <cellStyle name="Normal 13 3 2 2" xfId="1966" xr:uid="{00000000-0005-0000-0000-000006040000}"/>
    <cellStyle name="Normal 13 3 3" xfId="543" xr:uid="{00000000-0005-0000-0000-000007040000}"/>
    <cellStyle name="Normal 13 3 3 2" xfId="1855" xr:uid="{00000000-0005-0000-0000-000008040000}"/>
    <cellStyle name="Normal 13 3 4" xfId="1674" xr:uid="{00000000-0005-0000-0000-000009040000}"/>
    <cellStyle name="Normal 13 4" xfId="544" xr:uid="{00000000-0005-0000-0000-00000A040000}"/>
    <cellStyle name="Normal 13 4 2" xfId="1305" xr:uid="{00000000-0005-0000-0000-00000B040000}"/>
    <cellStyle name="Normal 13 4 3" xfId="1919" xr:uid="{00000000-0005-0000-0000-00000C040000}"/>
    <cellStyle name="Normal 13 5" xfId="545" xr:uid="{00000000-0005-0000-0000-00000D040000}"/>
    <cellStyle name="Normal 13 5 2" xfId="1437" xr:uid="{00000000-0005-0000-0000-00000E040000}"/>
    <cellStyle name="Normal 13 5 3" xfId="1756" xr:uid="{00000000-0005-0000-0000-00000F040000}"/>
    <cellStyle name="Normal 13 6" xfId="1438" xr:uid="{00000000-0005-0000-0000-000010040000}"/>
    <cellStyle name="Normal 13 7" xfId="1609" xr:uid="{00000000-0005-0000-0000-000011040000}"/>
    <cellStyle name="Normal 14" xfId="546" xr:uid="{00000000-0005-0000-0000-000012040000}"/>
    <cellStyle name="Normal 14 2" xfId="547" xr:uid="{00000000-0005-0000-0000-000013040000}"/>
    <cellStyle name="Normal 15" xfId="548" xr:uid="{00000000-0005-0000-0000-000014040000}"/>
    <cellStyle name="Normal 15 2" xfId="549" xr:uid="{00000000-0005-0000-0000-000015040000}"/>
    <cellStyle name="Normal 15 2 2" xfId="550" xr:uid="{00000000-0005-0000-0000-000016040000}"/>
    <cellStyle name="Normal 15 2 2 2" xfId="551" xr:uid="{00000000-0005-0000-0000-000017040000}"/>
    <cellStyle name="Normal 15 2 2 3" xfId="552" xr:uid="{00000000-0005-0000-0000-000018040000}"/>
    <cellStyle name="Normal 15 2 2 3 2" xfId="1858" xr:uid="{00000000-0005-0000-0000-000019040000}"/>
    <cellStyle name="Normal 15 2 2 4" xfId="1677" xr:uid="{00000000-0005-0000-0000-00001A040000}"/>
    <cellStyle name="Normal 15 2 3" xfId="553" xr:uid="{00000000-0005-0000-0000-00001B040000}"/>
    <cellStyle name="Normal 15 2 3 2" xfId="1922" xr:uid="{00000000-0005-0000-0000-00001C040000}"/>
    <cellStyle name="Normal 15 2 4" xfId="554" xr:uid="{00000000-0005-0000-0000-00001D040000}"/>
    <cellStyle name="Normal 15 2 4 2" xfId="1798" xr:uid="{00000000-0005-0000-0000-00001E040000}"/>
    <cellStyle name="Normal 15 2 5" xfId="1635" xr:uid="{00000000-0005-0000-0000-00001F040000}"/>
    <cellStyle name="Normal 15 3" xfId="555" xr:uid="{00000000-0005-0000-0000-000020040000}"/>
    <cellStyle name="Normal 15 3 2" xfId="556" xr:uid="{00000000-0005-0000-0000-000021040000}"/>
    <cellStyle name="Normal 15 3 3" xfId="557" xr:uid="{00000000-0005-0000-0000-000022040000}"/>
    <cellStyle name="Normal 15 3 3 2" xfId="1857" xr:uid="{00000000-0005-0000-0000-000023040000}"/>
    <cellStyle name="Normal 15 3 4" xfId="1676" xr:uid="{00000000-0005-0000-0000-000024040000}"/>
    <cellStyle name="Normal 15 4" xfId="558" xr:uid="{00000000-0005-0000-0000-000025040000}"/>
    <cellStyle name="Normal 15 4 2" xfId="1921" xr:uid="{00000000-0005-0000-0000-000026040000}"/>
    <cellStyle name="Normal 15 5" xfId="559" xr:uid="{00000000-0005-0000-0000-000027040000}"/>
    <cellStyle name="Normal 15 5 2" xfId="1760" xr:uid="{00000000-0005-0000-0000-000028040000}"/>
    <cellStyle name="Normal 15 6" xfId="1610" xr:uid="{00000000-0005-0000-0000-000029040000}"/>
    <cellStyle name="Normal 16" xfId="560" xr:uid="{00000000-0005-0000-0000-00002A040000}"/>
    <cellStyle name="Normal 16 2" xfId="561" xr:uid="{00000000-0005-0000-0000-00002B040000}"/>
    <cellStyle name="Normal 16 2 2" xfId="562" xr:uid="{00000000-0005-0000-0000-00002C040000}"/>
    <cellStyle name="Normal 16 2 2 2" xfId="563" xr:uid="{00000000-0005-0000-0000-00002D040000}"/>
    <cellStyle name="Normal 16 2 2 2 2" xfId="1439" xr:uid="{00000000-0005-0000-0000-00002E040000}"/>
    <cellStyle name="Normal 16 2 2 2 3" xfId="1173" xr:uid="{00000000-0005-0000-0000-00002F040000}"/>
    <cellStyle name="Normal 16 2 2 3" xfId="564" xr:uid="{00000000-0005-0000-0000-000030040000}"/>
    <cellStyle name="Normal 16 2 2 3 2" xfId="1860" xr:uid="{00000000-0005-0000-0000-000031040000}"/>
    <cellStyle name="Normal 16 2 2 4" xfId="1679" xr:uid="{00000000-0005-0000-0000-000032040000}"/>
    <cellStyle name="Normal 16 2 3" xfId="565" xr:uid="{00000000-0005-0000-0000-000033040000}"/>
    <cellStyle name="Normal 16 2 3 2" xfId="1440" xr:uid="{00000000-0005-0000-0000-000034040000}"/>
    <cellStyle name="Normal 16 2 3 3" xfId="1146" xr:uid="{00000000-0005-0000-0000-000035040000}"/>
    <cellStyle name="Normal 16 2 4" xfId="566" xr:uid="{00000000-0005-0000-0000-000036040000}"/>
    <cellStyle name="Normal 16 2 4 2" xfId="1924" xr:uid="{00000000-0005-0000-0000-000037040000}"/>
    <cellStyle name="Normal 16 2 5" xfId="567" xr:uid="{00000000-0005-0000-0000-000038040000}"/>
    <cellStyle name="Normal 16 2 5 2" xfId="1812" xr:uid="{00000000-0005-0000-0000-000039040000}"/>
    <cellStyle name="Normal 16 2 6" xfId="1637" xr:uid="{00000000-0005-0000-0000-00003A040000}"/>
    <cellStyle name="Normal 16 3" xfId="568" xr:uid="{00000000-0005-0000-0000-00003B040000}"/>
    <cellStyle name="Normal 16 3 2" xfId="569" xr:uid="{00000000-0005-0000-0000-00003C040000}"/>
    <cellStyle name="Normal 16 3 2 2" xfId="1139" xr:uid="{00000000-0005-0000-0000-00003D040000}"/>
    <cellStyle name="Normal 16 3 3" xfId="570" xr:uid="{00000000-0005-0000-0000-00003E040000}"/>
    <cellStyle name="Normal 16 3 3 2" xfId="1859" xr:uid="{00000000-0005-0000-0000-00003F040000}"/>
    <cellStyle name="Normal 16 3 4" xfId="1678" xr:uid="{00000000-0005-0000-0000-000040040000}"/>
    <cellStyle name="Normal 16 4" xfId="571" xr:uid="{00000000-0005-0000-0000-000041040000}"/>
    <cellStyle name="Normal 16 4 2" xfId="1923" xr:uid="{00000000-0005-0000-0000-000042040000}"/>
    <cellStyle name="Normal 16 5" xfId="572" xr:uid="{00000000-0005-0000-0000-000043040000}"/>
    <cellStyle name="Normal 16 5 2" xfId="1774" xr:uid="{00000000-0005-0000-0000-000044040000}"/>
    <cellStyle name="Normal 16 6" xfId="1612" xr:uid="{00000000-0005-0000-0000-000045040000}"/>
    <cellStyle name="Normal 17" xfId="573" xr:uid="{00000000-0005-0000-0000-000046040000}"/>
    <cellStyle name="Normal 17 2" xfId="574" xr:uid="{00000000-0005-0000-0000-000047040000}"/>
    <cellStyle name="Normal 17 2 2" xfId="575" xr:uid="{00000000-0005-0000-0000-000048040000}"/>
    <cellStyle name="Normal 17 2 2 2" xfId="1441" xr:uid="{00000000-0005-0000-0000-000049040000}"/>
    <cellStyle name="Normal 17 2 2 3" xfId="1147" xr:uid="{00000000-0005-0000-0000-00004A040000}"/>
    <cellStyle name="Normal 17 2 3" xfId="1442" xr:uid="{00000000-0005-0000-0000-00004B040000}"/>
    <cellStyle name="Normal 17 2 4" xfId="1098" xr:uid="{00000000-0005-0000-0000-00004C040000}"/>
    <cellStyle name="Normal 17 3" xfId="576" xr:uid="{00000000-0005-0000-0000-00004D040000}"/>
    <cellStyle name="Normal 17 3 2" xfId="577" xr:uid="{00000000-0005-0000-0000-00004E040000}"/>
    <cellStyle name="Normal 17 3 2 2" xfId="1443" xr:uid="{00000000-0005-0000-0000-00004F040000}"/>
    <cellStyle name="Normal 17 3 2 3" xfId="1174" xr:uid="{00000000-0005-0000-0000-000050040000}"/>
    <cellStyle name="Normal 17 3 3" xfId="578" xr:uid="{00000000-0005-0000-0000-000051040000}"/>
    <cellStyle name="Normal 17 3 3 2" xfId="1861" xr:uid="{00000000-0005-0000-0000-000052040000}"/>
    <cellStyle name="Normal 17 3 4" xfId="1680" xr:uid="{00000000-0005-0000-0000-000053040000}"/>
    <cellStyle name="Normal 17 4" xfId="579" xr:uid="{00000000-0005-0000-0000-000054040000}"/>
    <cellStyle name="Normal 17 4 2" xfId="580" xr:uid="{00000000-0005-0000-0000-000055040000}"/>
    <cellStyle name="Normal 17 4 2 2" xfId="1141" xr:uid="{00000000-0005-0000-0000-000056040000}"/>
    <cellStyle name="Normal 17 4 3" xfId="1748" xr:uid="{00000000-0005-0000-0000-000057040000}"/>
    <cellStyle name="Normal 17 5" xfId="581" xr:uid="{00000000-0005-0000-0000-000058040000}"/>
    <cellStyle name="Normal 17 5 2" xfId="1925" xr:uid="{00000000-0005-0000-0000-000059040000}"/>
    <cellStyle name="Normal 17 6" xfId="582" xr:uid="{00000000-0005-0000-0000-00005A040000}"/>
    <cellStyle name="Normal 17 6 2" xfId="1778" xr:uid="{00000000-0005-0000-0000-00005B040000}"/>
    <cellStyle name="Normal 17 7" xfId="1616" xr:uid="{00000000-0005-0000-0000-00005C040000}"/>
    <cellStyle name="Normal 18" xfId="583" xr:uid="{00000000-0005-0000-0000-00005D040000}"/>
    <cellStyle name="Normal 18 2" xfId="584" xr:uid="{00000000-0005-0000-0000-00005E040000}"/>
    <cellStyle name="Normal 18 3" xfId="585" xr:uid="{00000000-0005-0000-0000-00005F040000}"/>
    <cellStyle name="Normal 18 3 2" xfId="586" xr:uid="{00000000-0005-0000-0000-000060040000}"/>
    <cellStyle name="Normal 18 3 2 2" xfId="1891" xr:uid="{00000000-0005-0000-0000-000061040000}"/>
    <cellStyle name="Normal 18 3 3" xfId="1710" xr:uid="{00000000-0005-0000-0000-000062040000}"/>
    <cellStyle name="Normal 18 4" xfId="587" xr:uid="{00000000-0005-0000-0000-000063040000}"/>
    <cellStyle name="Normal 18 4 2" xfId="1444" xr:uid="{00000000-0005-0000-0000-000064040000}"/>
    <cellStyle name="Normal 18 5" xfId="588" xr:uid="{00000000-0005-0000-0000-000065040000}"/>
    <cellStyle name="Normal 18 5 2" xfId="1816" xr:uid="{00000000-0005-0000-0000-000066040000}"/>
    <cellStyle name="Normal 19" xfId="589" xr:uid="{00000000-0005-0000-0000-000067040000}"/>
    <cellStyle name="Normal 19 2" xfId="590" xr:uid="{00000000-0005-0000-0000-000068040000}"/>
    <cellStyle name="Normal 19 2 2" xfId="591" xr:uid="{00000000-0005-0000-0000-000069040000}"/>
    <cellStyle name="Normal 19 2 2 2" xfId="1892" xr:uid="{00000000-0005-0000-0000-00006A040000}"/>
    <cellStyle name="Normal 19 2 3" xfId="1711" xr:uid="{00000000-0005-0000-0000-00006B040000}"/>
    <cellStyle name="Normal 19 3" xfId="592" xr:uid="{00000000-0005-0000-0000-00006C040000}"/>
    <cellStyle name="Normal 19 3 2" xfId="1445" xr:uid="{00000000-0005-0000-0000-00006D040000}"/>
    <cellStyle name="Normal 19 4" xfId="593" xr:uid="{00000000-0005-0000-0000-00006E040000}"/>
    <cellStyle name="Normal 19 4 2" xfId="1819" xr:uid="{00000000-0005-0000-0000-00006F040000}"/>
    <cellStyle name="Normal 2" xfId="3" xr:uid="{00000000-0005-0000-0000-000070040000}"/>
    <cellStyle name="Normal 2 2" xfId="594" xr:uid="{00000000-0005-0000-0000-000071040000}"/>
    <cellStyle name="Normal 2 2 2" xfId="595" xr:uid="{00000000-0005-0000-0000-000072040000}"/>
    <cellStyle name="Normal 2 2 3" xfId="596" xr:uid="{00000000-0005-0000-0000-000073040000}"/>
    <cellStyle name="Normal 2 2 3 2" xfId="597" xr:uid="{00000000-0005-0000-0000-000074040000}"/>
    <cellStyle name="Normal 2 2 4" xfId="598" xr:uid="{00000000-0005-0000-0000-000075040000}"/>
    <cellStyle name="Normal 2 2 4 2" xfId="599" xr:uid="{00000000-0005-0000-0000-000076040000}"/>
    <cellStyle name="Normal 2 3" xfId="600" xr:uid="{00000000-0005-0000-0000-000077040000}"/>
    <cellStyle name="Normal 2 3 2" xfId="601" xr:uid="{00000000-0005-0000-0000-000078040000}"/>
    <cellStyle name="Normal 2 3 2 2" xfId="602" xr:uid="{00000000-0005-0000-0000-000079040000}"/>
    <cellStyle name="Normal 2 3 2 2 2" xfId="603" xr:uid="{00000000-0005-0000-0000-00007A040000}"/>
    <cellStyle name="Normal 2 3 2 3" xfId="604" xr:uid="{00000000-0005-0000-0000-00007B040000}"/>
    <cellStyle name="Normal 2 3 3" xfId="605" xr:uid="{00000000-0005-0000-0000-00007C040000}"/>
    <cellStyle name="Normal 2 3 3 2" xfId="606" xr:uid="{00000000-0005-0000-0000-00007D040000}"/>
    <cellStyle name="Normal 2 4" xfId="607" xr:uid="{00000000-0005-0000-0000-00007E040000}"/>
    <cellStyle name="Normal 2 4 2" xfId="608" xr:uid="{00000000-0005-0000-0000-00007F040000}"/>
    <cellStyle name="Normal 2 4 2 2" xfId="609" xr:uid="{00000000-0005-0000-0000-000080040000}"/>
    <cellStyle name="Normal 2 4 2 3" xfId="610" xr:uid="{00000000-0005-0000-0000-000081040000}"/>
    <cellStyle name="Normal 2 5" xfId="611" xr:uid="{00000000-0005-0000-0000-000082040000}"/>
    <cellStyle name="Normal 2 5 2" xfId="612" xr:uid="{00000000-0005-0000-0000-000083040000}"/>
    <cellStyle name="Normal 2 5 2 2" xfId="613" xr:uid="{00000000-0005-0000-0000-000084040000}"/>
    <cellStyle name="Normal 2 5 2 3" xfId="614" xr:uid="{00000000-0005-0000-0000-000085040000}"/>
    <cellStyle name="Normal 2 5 3" xfId="615" xr:uid="{00000000-0005-0000-0000-000086040000}"/>
    <cellStyle name="Normal 2 5 3 2" xfId="616" xr:uid="{00000000-0005-0000-0000-000087040000}"/>
    <cellStyle name="Normal 2 6" xfId="617" xr:uid="{00000000-0005-0000-0000-000088040000}"/>
    <cellStyle name="Normal 2 6 2" xfId="618" xr:uid="{00000000-0005-0000-0000-000089040000}"/>
    <cellStyle name="Normal 2 7" xfId="619" xr:uid="{00000000-0005-0000-0000-00008A040000}"/>
    <cellStyle name="Normal 2 7 2" xfId="620" xr:uid="{00000000-0005-0000-0000-00008B040000}"/>
    <cellStyle name="Normal 2 8" xfId="621" xr:uid="{00000000-0005-0000-0000-00008C040000}"/>
    <cellStyle name="Normal 2 9" xfId="622" xr:uid="{00000000-0005-0000-0000-00008D040000}"/>
    <cellStyle name="Normal 20" xfId="623" xr:uid="{00000000-0005-0000-0000-00008E040000}"/>
    <cellStyle name="Normal 20 2" xfId="624" xr:uid="{00000000-0005-0000-0000-00008F040000}"/>
    <cellStyle name="Normal 20 2 2" xfId="1306" xr:uid="{00000000-0005-0000-0000-000090040000}"/>
    <cellStyle name="Normal 20 3" xfId="625" xr:uid="{00000000-0005-0000-0000-000091040000}"/>
    <cellStyle name="Normal 20 3 2" xfId="1823" xr:uid="{00000000-0005-0000-0000-000092040000}"/>
    <cellStyle name="Normal 20 4" xfId="1446" xr:uid="{00000000-0005-0000-0000-000093040000}"/>
    <cellStyle name="Normal 21" xfId="626" xr:uid="{00000000-0005-0000-0000-000094040000}"/>
    <cellStyle name="Normal 21 2" xfId="627" xr:uid="{00000000-0005-0000-0000-000095040000}"/>
    <cellStyle name="Normal 21 2 2" xfId="1307" xr:uid="{00000000-0005-0000-0000-000096040000}"/>
    <cellStyle name="Normal 21 2 3" xfId="1902" xr:uid="{00000000-0005-0000-0000-000097040000}"/>
    <cellStyle name="Normal 21 3" xfId="1308" xr:uid="{00000000-0005-0000-0000-000098040000}"/>
    <cellStyle name="Normal 21 4" xfId="1744" xr:uid="{00000000-0005-0000-0000-000099040000}"/>
    <cellStyle name="Normal 22" xfId="628" xr:uid="{00000000-0005-0000-0000-00009A040000}"/>
    <cellStyle name="Normal 22 2" xfId="1309" xr:uid="{00000000-0005-0000-0000-00009B040000}"/>
    <cellStyle name="Normal 22 2 2" xfId="1310" xr:uid="{00000000-0005-0000-0000-00009C040000}"/>
    <cellStyle name="Normal 22 2 3" xfId="1447" xr:uid="{00000000-0005-0000-0000-00009D040000}"/>
    <cellStyle name="Normal 22 3" xfId="1311" xr:uid="{00000000-0005-0000-0000-00009E040000}"/>
    <cellStyle name="Normal 23" xfId="1185" xr:uid="{00000000-0005-0000-0000-00009F040000}"/>
    <cellStyle name="Normal 23 2" xfId="1312" xr:uid="{00000000-0005-0000-0000-0000A0040000}"/>
    <cellStyle name="Normal 24" xfId="1203" xr:uid="{00000000-0005-0000-0000-0000A1040000}"/>
    <cellStyle name="Normal 24 2" xfId="1313" xr:uid="{00000000-0005-0000-0000-0000A2040000}"/>
    <cellStyle name="Normal 25" xfId="1314" xr:uid="{00000000-0005-0000-0000-0000A3040000}"/>
    <cellStyle name="Normal 25 2" xfId="1315" xr:uid="{00000000-0005-0000-0000-0000A4040000}"/>
    <cellStyle name="Normal 26" xfId="1316" xr:uid="{00000000-0005-0000-0000-0000A5040000}"/>
    <cellStyle name="Normal 27" xfId="1317" xr:uid="{00000000-0005-0000-0000-0000A6040000}"/>
    <cellStyle name="Normal 28" xfId="1448" xr:uid="{00000000-0005-0000-0000-0000A7040000}"/>
    <cellStyle name="Normal 29" xfId="1449" xr:uid="{00000000-0005-0000-0000-0000A8040000}"/>
    <cellStyle name="Normal 29 2" xfId="2021" xr:uid="{E7583B74-CF73-4AF9-BC9D-3535E5DE9EFD}"/>
    <cellStyle name="Normal 3" xfId="629" xr:uid="{00000000-0005-0000-0000-0000A9040000}"/>
    <cellStyle name="Normal 3 10" xfId="630" xr:uid="{00000000-0005-0000-0000-0000AA040000}"/>
    <cellStyle name="Normal 3 10 2" xfId="631" xr:uid="{00000000-0005-0000-0000-0000AB040000}"/>
    <cellStyle name="Normal 3 11" xfId="632" xr:uid="{00000000-0005-0000-0000-0000AC040000}"/>
    <cellStyle name="Normal 3 11 2" xfId="633" xr:uid="{00000000-0005-0000-0000-0000AD040000}"/>
    <cellStyle name="Normal 3 12" xfId="634" xr:uid="{00000000-0005-0000-0000-0000AE040000}"/>
    <cellStyle name="Normal 3 12 2" xfId="635" xr:uid="{00000000-0005-0000-0000-0000AF040000}"/>
    <cellStyle name="Normal 3 2" xfId="636" xr:uid="{00000000-0005-0000-0000-0000B0040000}"/>
    <cellStyle name="Normal 3 2 10" xfId="637" xr:uid="{00000000-0005-0000-0000-0000B1040000}"/>
    <cellStyle name="Normal 3 2 10 2" xfId="1757" xr:uid="{00000000-0005-0000-0000-0000B2040000}"/>
    <cellStyle name="Normal 3 2 2" xfId="638" xr:uid="{00000000-0005-0000-0000-0000B3040000}"/>
    <cellStyle name="Normal 3 2 2 2" xfId="639" xr:uid="{00000000-0005-0000-0000-0000B4040000}"/>
    <cellStyle name="Normal 3 2 2 2 2" xfId="640" xr:uid="{00000000-0005-0000-0000-0000B5040000}"/>
    <cellStyle name="Normal 3 2 2 2 2 2" xfId="641" xr:uid="{00000000-0005-0000-0000-0000B6040000}"/>
    <cellStyle name="Normal 3 2 2 2 2 2 2" xfId="642" xr:uid="{00000000-0005-0000-0000-0000B7040000}"/>
    <cellStyle name="Normal 3 2 2 2 2 2 2 2" xfId="1865" xr:uid="{00000000-0005-0000-0000-0000B8040000}"/>
    <cellStyle name="Normal 3 2 2 2 2 2 3" xfId="1684" xr:uid="{00000000-0005-0000-0000-0000B9040000}"/>
    <cellStyle name="Normal 3 2 2 2 2 3" xfId="643" xr:uid="{00000000-0005-0000-0000-0000BA040000}"/>
    <cellStyle name="Normal 3 2 2 2 2 3 2" xfId="1318" xr:uid="{00000000-0005-0000-0000-0000BB040000}"/>
    <cellStyle name="Normal 3 2 2 2 2 3 3" xfId="1927" xr:uid="{00000000-0005-0000-0000-0000BC040000}"/>
    <cellStyle name="Normal 3 2 2 2 2 4" xfId="644" xr:uid="{00000000-0005-0000-0000-0000BD040000}"/>
    <cellStyle name="Normal 3 2 2 2 2 4 2" xfId="1450" xr:uid="{00000000-0005-0000-0000-0000BE040000}"/>
    <cellStyle name="Normal 3 2 2 2 2 5" xfId="1451" xr:uid="{00000000-0005-0000-0000-0000BF040000}"/>
    <cellStyle name="Normal 3 2 2 2 3" xfId="645" xr:uid="{00000000-0005-0000-0000-0000C0040000}"/>
    <cellStyle name="Normal 3 2 2 2 3 2" xfId="646" xr:uid="{00000000-0005-0000-0000-0000C1040000}"/>
    <cellStyle name="Normal 3 2 2 2 3 2 2" xfId="1864" xr:uid="{00000000-0005-0000-0000-0000C2040000}"/>
    <cellStyle name="Normal 3 2 2 2 3 3" xfId="1683" xr:uid="{00000000-0005-0000-0000-0000C3040000}"/>
    <cellStyle name="Normal 3 2 2 2 4" xfId="647" xr:uid="{00000000-0005-0000-0000-0000C4040000}"/>
    <cellStyle name="Normal 3 2 2 2 4 2" xfId="1319" xr:uid="{00000000-0005-0000-0000-0000C5040000}"/>
    <cellStyle name="Normal 3 2 2 2 4 3" xfId="1926" xr:uid="{00000000-0005-0000-0000-0000C6040000}"/>
    <cellStyle name="Normal 3 2 2 2 5" xfId="648" xr:uid="{00000000-0005-0000-0000-0000C7040000}"/>
    <cellStyle name="Normal 3 2 2 2 5 2" xfId="1452" xr:uid="{00000000-0005-0000-0000-0000C8040000}"/>
    <cellStyle name="Normal 3 2 2 2 6" xfId="1453" xr:uid="{00000000-0005-0000-0000-0000C9040000}"/>
    <cellStyle name="Normal 3 2 2 3" xfId="649" xr:uid="{00000000-0005-0000-0000-0000CA040000}"/>
    <cellStyle name="Normal 3 2 2 3 2" xfId="650" xr:uid="{00000000-0005-0000-0000-0000CB040000}"/>
    <cellStyle name="Normal 3 2 2 3 2 2" xfId="651" xr:uid="{00000000-0005-0000-0000-0000CC040000}"/>
    <cellStyle name="Normal 3 2 2 3 2 2 2" xfId="652" xr:uid="{00000000-0005-0000-0000-0000CD040000}"/>
    <cellStyle name="Normal 3 2 2 3 2 2 2 2" xfId="1867" xr:uid="{00000000-0005-0000-0000-0000CE040000}"/>
    <cellStyle name="Normal 3 2 2 3 2 2 3" xfId="1686" xr:uid="{00000000-0005-0000-0000-0000CF040000}"/>
    <cellStyle name="Normal 3 2 2 3 2 3" xfId="653" xr:uid="{00000000-0005-0000-0000-0000D0040000}"/>
    <cellStyle name="Normal 3 2 2 3 2 3 2" xfId="1320" xr:uid="{00000000-0005-0000-0000-0000D1040000}"/>
    <cellStyle name="Normal 3 2 2 3 2 3 3" xfId="1929" xr:uid="{00000000-0005-0000-0000-0000D2040000}"/>
    <cellStyle name="Normal 3 2 2 3 2 4" xfId="654" xr:uid="{00000000-0005-0000-0000-0000D3040000}"/>
    <cellStyle name="Normal 3 2 2 3 2 4 2" xfId="1454" xr:uid="{00000000-0005-0000-0000-0000D4040000}"/>
    <cellStyle name="Normal 3 2 2 3 2 5" xfId="1455" xr:uid="{00000000-0005-0000-0000-0000D5040000}"/>
    <cellStyle name="Normal 3 2 2 3 3" xfId="655" xr:uid="{00000000-0005-0000-0000-0000D6040000}"/>
    <cellStyle name="Normal 3 2 2 3 3 2" xfId="656" xr:uid="{00000000-0005-0000-0000-0000D7040000}"/>
    <cellStyle name="Normal 3 2 2 3 3 2 2" xfId="1866" xr:uid="{00000000-0005-0000-0000-0000D8040000}"/>
    <cellStyle name="Normal 3 2 2 3 3 3" xfId="1685" xr:uid="{00000000-0005-0000-0000-0000D9040000}"/>
    <cellStyle name="Normal 3 2 2 3 4" xfId="657" xr:uid="{00000000-0005-0000-0000-0000DA040000}"/>
    <cellStyle name="Normal 3 2 2 3 4 2" xfId="1321" xr:uid="{00000000-0005-0000-0000-0000DB040000}"/>
    <cellStyle name="Normal 3 2 2 3 4 3" xfId="1928" xr:uid="{00000000-0005-0000-0000-0000DC040000}"/>
    <cellStyle name="Normal 3 2 2 3 5" xfId="658" xr:uid="{00000000-0005-0000-0000-0000DD040000}"/>
    <cellStyle name="Normal 3 2 2 3 5 2" xfId="1456" xr:uid="{00000000-0005-0000-0000-0000DE040000}"/>
    <cellStyle name="Normal 3 2 2 3 6" xfId="1457" xr:uid="{00000000-0005-0000-0000-0000DF040000}"/>
    <cellStyle name="Normal 3 2 2 4" xfId="659" xr:uid="{00000000-0005-0000-0000-0000E0040000}"/>
    <cellStyle name="Normal 3 2 2 4 2" xfId="660" xr:uid="{00000000-0005-0000-0000-0000E1040000}"/>
    <cellStyle name="Normal 3 2 2 4 2 2" xfId="661" xr:uid="{00000000-0005-0000-0000-0000E2040000}"/>
    <cellStyle name="Normal 3 2 2 4 2 2 2" xfId="1967" xr:uid="{00000000-0005-0000-0000-0000E3040000}"/>
    <cellStyle name="Normal 3 2 2 4 2 3" xfId="662" xr:uid="{00000000-0005-0000-0000-0000E4040000}"/>
    <cellStyle name="Normal 3 2 2 4 2 3 2" xfId="1868" xr:uid="{00000000-0005-0000-0000-0000E5040000}"/>
    <cellStyle name="Normal 3 2 2 4 2 4" xfId="1687" xr:uid="{00000000-0005-0000-0000-0000E6040000}"/>
    <cellStyle name="Normal 3 2 2 4 3" xfId="663" xr:uid="{00000000-0005-0000-0000-0000E7040000}"/>
    <cellStyle name="Normal 3 2 2 4 3 2" xfId="1322" xr:uid="{00000000-0005-0000-0000-0000E8040000}"/>
    <cellStyle name="Normal 3 2 2 4 3 3" xfId="1930" xr:uid="{00000000-0005-0000-0000-0000E9040000}"/>
    <cellStyle name="Normal 3 2 2 4 4" xfId="664" xr:uid="{00000000-0005-0000-0000-0000EA040000}"/>
    <cellStyle name="Normal 3 2 2 4 4 2" xfId="1458" xr:uid="{00000000-0005-0000-0000-0000EB040000}"/>
    <cellStyle name="Normal 3 2 2 4 4 3" xfId="1783" xr:uid="{00000000-0005-0000-0000-0000EC040000}"/>
    <cellStyle name="Normal 3 2 2 4 5" xfId="1459" xr:uid="{00000000-0005-0000-0000-0000ED040000}"/>
    <cellStyle name="Normal 3 2 2 4 6" xfId="1621" xr:uid="{00000000-0005-0000-0000-0000EE040000}"/>
    <cellStyle name="Normal 3 2 2 5" xfId="665" xr:uid="{00000000-0005-0000-0000-0000EF040000}"/>
    <cellStyle name="Normal 3 2 2 5 2" xfId="666" xr:uid="{00000000-0005-0000-0000-0000F0040000}"/>
    <cellStyle name="Normal 3 2 2 5 2 2" xfId="667" xr:uid="{00000000-0005-0000-0000-0000F1040000}"/>
    <cellStyle name="Normal 3 2 2 5 2 2 2" xfId="1869" xr:uid="{00000000-0005-0000-0000-0000F2040000}"/>
    <cellStyle name="Normal 3 2 2 5 2 3" xfId="1688" xr:uid="{00000000-0005-0000-0000-0000F3040000}"/>
    <cellStyle name="Normal 3 2 2 5 3" xfId="668" xr:uid="{00000000-0005-0000-0000-0000F4040000}"/>
    <cellStyle name="Normal 3 2 2 5 3 2" xfId="1931" xr:uid="{00000000-0005-0000-0000-0000F5040000}"/>
    <cellStyle name="Normal 3 2 2 5 4" xfId="669" xr:uid="{00000000-0005-0000-0000-0000F6040000}"/>
    <cellStyle name="Normal 3 2 2 5 4 2" xfId="1795" xr:uid="{00000000-0005-0000-0000-0000F7040000}"/>
    <cellStyle name="Normal 3 2 2 5 5" xfId="1633" xr:uid="{00000000-0005-0000-0000-0000F8040000}"/>
    <cellStyle name="Normal 3 2 2 6" xfId="670" xr:uid="{00000000-0005-0000-0000-0000F9040000}"/>
    <cellStyle name="Normal 3 2 2 6 2" xfId="671" xr:uid="{00000000-0005-0000-0000-0000FA040000}"/>
    <cellStyle name="Normal 3 2 2 6 2 2" xfId="1863" xr:uid="{00000000-0005-0000-0000-0000FB040000}"/>
    <cellStyle name="Normal 3 2 2 6 3" xfId="1682" xr:uid="{00000000-0005-0000-0000-0000FC040000}"/>
    <cellStyle name="Normal 3 2 2 7" xfId="672" xr:uid="{00000000-0005-0000-0000-0000FD040000}"/>
    <cellStyle name="Normal 3 2 2 7 2" xfId="1460" xr:uid="{00000000-0005-0000-0000-0000FE040000}"/>
    <cellStyle name="Normal 3 2 2 8" xfId="673" xr:uid="{00000000-0005-0000-0000-0000FF040000}"/>
    <cellStyle name="Normal 3 2 2 8 2" xfId="1758" xr:uid="{00000000-0005-0000-0000-000000050000}"/>
    <cellStyle name="Normal 3 2 3" xfId="674" xr:uid="{00000000-0005-0000-0000-000001050000}"/>
    <cellStyle name="Normal 3 2 3 2" xfId="675" xr:uid="{00000000-0005-0000-0000-000002050000}"/>
    <cellStyle name="Normal 3 2 3 2 2" xfId="676" xr:uid="{00000000-0005-0000-0000-000003050000}"/>
    <cellStyle name="Normal 3 2 3 2 2 2" xfId="677" xr:uid="{00000000-0005-0000-0000-000004050000}"/>
    <cellStyle name="Normal 3 2 3 2 2 2 2" xfId="1871" xr:uid="{00000000-0005-0000-0000-000005050000}"/>
    <cellStyle name="Normal 3 2 3 2 2 3" xfId="1690" xr:uid="{00000000-0005-0000-0000-000006050000}"/>
    <cellStyle name="Normal 3 2 3 2 3" xfId="678" xr:uid="{00000000-0005-0000-0000-000007050000}"/>
    <cellStyle name="Normal 3 2 3 2 3 2" xfId="1323" xr:uid="{00000000-0005-0000-0000-000008050000}"/>
    <cellStyle name="Normal 3 2 3 2 3 3" xfId="1933" xr:uid="{00000000-0005-0000-0000-000009050000}"/>
    <cellStyle name="Normal 3 2 3 2 4" xfId="679" xr:uid="{00000000-0005-0000-0000-00000A050000}"/>
    <cellStyle name="Normal 3 2 3 2 4 2" xfId="1461" xr:uid="{00000000-0005-0000-0000-00000B050000}"/>
    <cellStyle name="Normal 3 2 3 2 5" xfId="1462" xr:uid="{00000000-0005-0000-0000-00000C050000}"/>
    <cellStyle name="Normal 3 2 3 3" xfId="680" xr:uid="{00000000-0005-0000-0000-00000D050000}"/>
    <cellStyle name="Normal 3 2 3 3 2" xfId="681" xr:uid="{00000000-0005-0000-0000-00000E050000}"/>
    <cellStyle name="Normal 3 2 3 3 2 2" xfId="1870" xr:uid="{00000000-0005-0000-0000-00000F050000}"/>
    <cellStyle name="Normal 3 2 3 3 3" xfId="1689" xr:uid="{00000000-0005-0000-0000-000010050000}"/>
    <cellStyle name="Normal 3 2 3 4" xfId="682" xr:uid="{00000000-0005-0000-0000-000011050000}"/>
    <cellStyle name="Normal 3 2 3 4 2" xfId="1324" xr:uid="{00000000-0005-0000-0000-000012050000}"/>
    <cellStyle name="Normal 3 2 3 4 3" xfId="1932" xr:uid="{00000000-0005-0000-0000-000013050000}"/>
    <cellStyle name="Normal 3 2 3 5" xfId="683" xr:uid="{00000000-0005-0000-0000-000014050000}"/>
    <cellStyle name="Normal 3 2 3 5 2" xfId="1463" xr:uid="{00000000-0005-0000-0000-000015050000}"/>
    <cellStyle name="Normal 3 2 3 6" xfId="1464" xr:uid="{00000000-0005-0000-0000-000016050000}"/>
    <cellStyle name="Normal 3 2 4" xfId="684" xr:uid="{00000000-0005-0000-0000-000017050000}"/>
    <cellStyle name="Normal 3 2 4 2" xfId="685" xr:uid="{00000000-0005-0000-0000-000018050000}"/>
    <cellStyle name="Normal 3 2 4 2 2" xfId="686" xr:uid="{00000000-0005-0000-0000-000019050000}"/>
    <cellStyle name="Normal 3 2 4 2 2 2" xfId="687" xr:uid="{00000000-0005-0000-0000-00001A050000}"/>
    <cellStyle name="Normal 3 2 4 2 2 2 2" xfId="1873" xr:uid="{00000000-0005-0000-0000-00001B050000}"/>
    <cellStyle name="Normal 3 2 4 2 2 3" xfId="1692" xr:uid="{00000000-0005-0000-0000-00001C050000}"/>
    <cellStyle name="Normal 3 2 4 2 3" xfId="688" xr:uid="{00000000-0005-0000-0000-00001D050000}"/>
    <cellStyle name="Normal 3 2 4 2 3 2" xfId="1325" xr:uid="{00000000-0005-0000-0000-00001E050000}"/>
    <cellStyle name="Normal 3 2 4 2 3 3" xfId="1935" xr:uid="{00000000-0005-0000-0000-00001F050000}"/>
    <cellStyle name="Normal 3 2 4 2 4" xfId="689" xr:uid="{00000000-0005-0000-0000-000020050000}"/>
    <cellStyle name="Normal 3 2 4 2 4 2" xfId="1465" xr:uid="{00000000-0005-0000-0000-000021050000}"/>
    <cellStyle name="Normal 3 2 4 2 5" xfId="1466" xr:uid="{00000000-0005-0000-0000-000022050000}"/>
    <cellStyle name="Normal 3 2 4 3" xfId="690" xr:uid="{00000000-0005-0000-0000-000023050000}"/>
    <cellStyle name="Normal 3 2 4 3 2" xfId="691" xr:uid="{00000000-0005-0000-0000-000024050000}"/>
    <cellStyle name="Normal 3 2 4 3 2 2" xfId="1872" xr:uid="{00000000-0005-0000-0000-000025050000}"/>
    <cellStyle name="Normal 3 2 4 3 3" xfId="1691" xr:uid="{00000000-0005-0000-0000-000026050000}"/>
    <cellStyle name="Normal 3 2 4 4" xfId="692" xr:uid="{00000000-0005-0000-0000-000027050000}"/>
    <cellStyle name="Normal 3 2 4 4 2" xfId="1326" xr:uid="{00000000-0005-0000-0000-000028050000}"/>
    <cellStyle name="Normal 3 2 4 4 3" xfId="1934" xr:uid="{00000000-0005-0000-0000-000029050000}"/>
    <cellStyle name="Normal 3 2 4 5" xfId="693" xr:uid="{00000000-0005-0000-0000-00002A050000}"/>
    <cellStyle name="Normal 3 2 4 5 2" xfId="1467" xr:uid="{00000000-0005-0000-0000-00002B050000}"/>
    <cellStyle name="Normal 3 2 4 6" xfId="1468" xr:uid="{00000000-0005-0000-0000-00002C050000}"/>
    <cellStyle name="Normal 3 2 5" xfId="694" xr:uid="{00000000-0005-0000-0000-00002D050000}"/>
    <cellStyle name="Normal 3 2 5 2" xfId="695" xr:uid="{00000000-0005-0000-0000-00002E050000}"/>
    <cellStyle name="Normal 3 2 5 2 2" xfId="696" xr:uid="{00000000-0005-0000-0000-00002F050000}"/>
    <cellStyle name="Normal 3 2 5 2 2 2" xfId="697" xr:uid="{00000000-0005-0000-0000-000030050000}"/>
    <cellStyle name="Normal 3 2 5 2 2 2 2" xfId="1976" xr:uid="{00000000-0005-0000-0000-000031050000}"/>
    <cellStyle name="Normal 3 2 5 2 2 3" xfId="698" xr:uid="{00000000-0005-0000-0000-000032050000}"/>
    <cellStyle name="Normal 3 2 5 2 2 3 2" xfId="1875" xr:uid="{00000000-0005-0000-0000-000033050000}"/>
    <cellStyle name="Normal 3 2 5 2 2 4" xfId="1694" xr:uid="{00000000-0005-0000-0000-000034050000}"/>
    <cellStyle name="Normal 3 2 5 2 3" xfId="699" xr:uid="{00000000-0005-0000-0000-000035050000}"/>
    <cellStyle name="Normal 3 2 5 2 3 2" xfId="1469" xr:uid="{00000000-0005-0000-0000-000036050000}"/>
    <cellStyle name="Normal 3 2 5 2 3 3" xfId="1937" xr:uid="{00000000-0005-0000-0000-000037050000}"/>
    <cellStyle name="Normal 3 2 5 2 4" xfId="700" xr:uid="{00000000-0005-0000-0000-000038050000}"/>
    <cellStyle name="Normal 3 2 5 2 4 2" xfId="1796" xr:uid="{00000000-0005-0000-0000-000039050000}"/>
    <cellStyle name="Normal 3 2 5 2 5" xfId="1634" xr:uid="{00000000-0005-0000-0000-00003A050000}"/>
    <cellStyle name="Normal 3 2 5 3" xfId="701" xr:uid="{00000000-0005-0000-0000-00003B050000}"/>
    <cellStyle name="Normal 3 2 5 3 2" xfId="702" xr:uid="{00000000-0005-0000-0000-00003C050000}"/>
    <cellStyle name="Normal 3 2 5 3 2 2" xfId="1874" xr:uid="{00000000-0005-0000-0000-00003D050000}"/>
    <cellStyle name="Normal 3 2 5 3 3" xfId="1693" xr:uid="{00000000-0005-0000-0000-00003E050000}"/>
    <cellStyle name="Normal 3 2 5 4" xfId="703" xr:uid="{00000000-0005-0000-0000-00003F050000}"/>
    <cellStyle name="Normal 3 2 5 4 2" xfId="1327" xr:uid="{00000000-0005-0000-0000-000040050000}"/>
    <cellStyle name="Normal 3 2 5 4 3" xfId="1936" xr:uid="{00000000-0005-0000-0000-000041050000}"/>
    <cellStyle name="Normal 3 2 5 5" xfId="704" xr:uid="{00000000-0005-0000-0000-000042050000}"/>
    <cellStyle name="Normal 3 2 5 5 2" xfId="1470" xr:uid="{00000000-0005-0000-0000-000043050000}"/>
    <cellStyle name="Normal 3 2 5 6" xfId="1471" xr:uid="{00000000-0005-0000-0000-000044050000}"/>
    <cellStyle name="Normal 3 2 6" xfId="705" xr:uid="{00000000-0005-0000-0000-000045050000}"/>
    <cellStyle name="Normal 3 2 6 2" xfId="706" xr:uid="{00000000-0005-0000-0000-000046050000}"/>
    <cellStyle name="Normal 3 2 6 2 2" xfId="707" xr:uid="{00000000-0005-0000-0000-000047050000}"/>
    <cellStyle name="Normal 3 2 6 2 2 2" xfId="1977" xr:uid="{00000000-0005-0000-0000-000048050000}"/>
    <cellStyle name="Normal 3 2 6 2 3" xfId="708" xr:uid="{00000000-0005-0000-0000-000049050000}"/>
    <cellStyle name="Normal 3 2 6 2 3 2" xfId="1876" xr:uid="{00000000-0005-0000-0000-00004A050000}"/>
    <cellStyle name="Normal 3 2 6 2 4" xfId="1695" xr:uid="{00000000-0005-0000-0000-00004B050000}"/>
    <cellStyle name="Normal 3 2 6 3" xfId="709" xr:uid="{00000000-0005-0000-0000-00004C050000}"/>
    <cellStyle name="Normal 3 2 6 3 2" xfId="1472" xr:uid="{00000000-0005-0000-0000-00004D050000}"/>
    <cellStyle name="Normal 3 2 6 3 3" xfId="1938" xr:uid="{00000000-0005-0000-0000-00004E050000}"/>
    <cellStyle name="Normal 3 2 6 4" xfId="710" xr:uid="{00000000-0005-0000-0000-00004F050000}"/>
    <cellStyle name="Normal 3 2 6 4 2" xfId="1782" xr:uid="{00000000-0005-0000-0000-000050050000}"/>
    <cellStyle name="Normal 3 2 6 5" xfId="1620" xr:uid="{00000000-0005-0000-0000-000051050000}"/>
    <cellStyle name="Normal 3 2 7" xfId="711" xr:uid="{00000000-0005-0000-0000-000052050000}"/>
    <cellStyle name="Normal 3 2 7 2" xfId="712" xr:uid="{00000000-0005-0000-0000-000053050000}"/>
    <cellStyle name="Normal 3 2 7 2 2" xfId="713" xr:uid="{00000000-0005-0000-0000-000054050000}"/>
    <cellStyle name="Normal 3 2 7 2 2 2" xfId="1877" xr:uid="{00000000-0005-0000-0000-000055050000}"/>
    <cellStyle name="Normal 3 2 7 2 3" xfId="1696" xr:uid="{00000000-0005-0000-0000-000056050000}"/>
    <cellStyle name="Normal 3 2 7 3" xfId="714" xr:uid="{00000000-0005-0000-0000-000057050000}"/>
    <cellStyle name="Normal 3 2 7 3 2" xfId="1939" xr:uid="{00000000-0005-0000-0000-000058050000}"/>
    <cellStyle name="Normal 3 2 7 4" xfId="715" xr:uid="{00000000-0005-0000-0000-000059050000}"/>
    <cellStyle name="Normal 3 2 7 4 2" xfId="1794" xr:uid="{00000000-0005-0000-0000-00005A050000}"/>
    <cellStyle name="Normal 3 2 7 5" xfId="1632" xr:uid="{00000000-0005-0000-0000-00005B050000}"/>
    <cellStyle name="Normal 3 2 8" xfId="716" xr:uid="{00000000-0005-0000-0000-00005C050000}"/>
    <cellStyle name="Normal 3 2 8 2" xfId="717" xr:uid="{00000000-0005-0000-0000-00005D050000}"/>
    <cellStyle name="Normal 3 2 8 2 2" xfId="1862" xr:uid="{00000000-0005-0000-0000-00005E050000}"/>
    <cellStyle name="Normal 3 2 8 3" xfId="1681" xr:uid="{00000000-0005-0000-0000-00005F050000}"/>
    <cellStyle name="Normal 3 2 9" xfId="718" xr:uid="{00000000-0005-0000-0000-000060050000}"/>
    <cellStyle name="Normal 3 2 9 2" xfId="1473" xr:uid="{00000000-0005-0000-0000-000061050000}"/>
    <cellStyle name="Normal 3 2_Exec Summ" xfId="719" xr:uid="{00000000-0005-0000-0000-000062050000}"/>
    <cellStyle name="Normal 3 3" xfId="720" xr:uid="{00000000-0005-0000-0000-000063050000}"/>
    <cellStyle name="Normal 3 3 2" xfId="721" xr:uid="{00000000-0005-0000-0000-000064050000}"/>
    <cellStyle name="Normal 3 3 2 2" xfId="722" xr:uid="{00000000-0005-0000-0000-000065050000}"/>
    <cellStyle name="Normal 3 3 2 2 2" xfId="723" xr:uid="{00000000-0005-0000-0000-000066050000}"/>
    <cellStyle name="Normal 3 3 2 2 3" xfId="724" xr:uid="{00000000-0005-0000-0000-000067050000}"/>
    <cellStyle name="Normal 3 3 2 3" xfId="725" xr:uid="{00000000-0005-0000-0000-000068050000}"/>
    <cellStyle name="Normal 3 3 2 4" xfId="726" xr:uid="{00000000-0005-0000-0000-000069050000}"/>
    <cellStyle name="Normal 3 3 3" xfId="727" xr:uid="{00000000-0005-0000-0000-00006A050000}"/>
    <cellStyle name="Normal 3 3 3 2" xfId="728" xr:uid="{00000000-0005-0000-0000-00006B050000}"/>
    <cellStyle name="Normal 3 3 3 2 2" xfId="729" xr:uid="{00000000-0005-0000-0000-00006C050000}"/>
    <cellStyle name="Normal 3 3 3 3" xfId="730" xr:uid="{00000000-0005-0000-0000-00006D050000}"/>
    <cellStyle name="Normal 3 3 4" xfId="731" xr:uid="{00000000-0005-0000-0000-00006E050000}"/>
    <cellStyle name="Normal 3 3 4 2" xfId="732" xr:uid="{00000000-0005-0000-0000-00006F050000}"/>
    <cellStyle name="Normal 3 3 4 2 2" xfId="733" xr:uid="{00000000-0005-0000-0000-000070050000}"/>
    <cellStyle name="Normal 3 3 4 2 3" xfId="734" xr:uid="{00000000-0005-0000-0000-000071050000}"/>
    <cellStyle name="Normal 3 3 4 2 3 2" xfId="1878" xr:uid="{00000000-0005-0000-0000-000072050000}"/>
    <cellStyle name="Normal 3 3 4 2 4" xfId="1697" xr:uid="{00000000-0005-0000-0000-000073050000}"/>
    <cellStyle name="Normal 3 3 4 3" xfId="735" xr:uid="{00000000-0005-0000-0000-000074050000}"/>
    <cellStyle name="Normal 3 3 4 4" xfId="736" xr:uid="{00000000-0005-0000-0000-000075050000}"/>
    <cellStyle name="Normal 3 3 4 4 2" xfId="1940" xr:uid="{00000000-0005-0000-0000-000076050000}"/>
    <cellStyle name="Normal 3 3 4 5" xfId="737" xr:uid="{00000000-0005-0000-0000-000077050000}"/>
    <cellStyle name="Normal 3 3 4 5 2" xfId="1784" xr:uid="{00000000-0005-0000-0000-000078050000}"/>
    <cellStyle name="Normal 3 3 4 6" xfId="1622" xr:uid="{00000000-0005-0000-0000-000079050000}"/>
    <cellStyle name="Normal 3 3 5" xfId="738" xr:uid="{00000000-0005-0000-0000-00007A050000}"/>
    <cellStyle name="Normal 3 3 5 2" xfId="739" xr:uid="{00000000-0005-0000-0000-00007B050000}"/>
    <cellStyle name="Normal 3 3 6" xfId="740" xr:uid="{00000000-0005-0000-0000-00007C050000}"/>
    <cellStyle name="Normal 3 4" xfId="741" xr:uid="{00000000-0005-0000-0000-00007D050000}"/>
    <cellStyle name="Normal 3 4 2" xfId="742" xr:uid="{00000000-0005-0000-0000-00007E050000}"/>
    <cellStyle name="Normal 3 4 2 2" xfId="743" xr:uid="{00000000-0005-0000-0000-00007F050000}"/>
    <cellStyle name="Normal 3 4 2 2 2" xfId="744" xr:uid="{00000000-0005-0000-0000-000080050000}"/>
    <cellStyle name="Normal 3 4 2 3" xfId="745" xr:uid="{00000000-0005-0000-0000-000081050000}"/>
    <cellStyle name="Normal 3 4 3" xfId="746" xr:uid="{00000000-0005-0000-0000-000082050000}"/>
    <cellStyle name="Normal 3 4 3 2" xfId="747" xr:uid="{00000000-0005-0000-0000-000083050000}"/>
    <cellStyle name="Normal 3 4 3 3" xfId="748" xr:uid="{00000000-0005-0000-0000-000084050000}"/>
    <cellStyle name="Normal 3 4 4" xfId="749" xr:uid="{00000000-0005-0000-0000-000085050000}"/>
    <cellStyle name="Normal 3 5" xfId="750" xr:uid="{00000000-0005-0000-0000-000086050000}"/>
    <cellStyle name="Normal 3 5 2" xfId="751" xr:uid="{00000000-0005-0000-0000-000087050000}"/>
    <cellStyle name="Normal 3 5 2 2" xfId="752" xr:uid="{00000000-0005-0000-0000-000088050000}"/>
    <cellStyle name="Normal 3 5 3" xfId="753" xr:uid="{00000000-0005-0000-0000-000089050000}"/>
    <cellStyle name="Normal 3 6" xfId="754" xr:uid="{00000000-0005-0000-0000-00008A050000}"/>
    <cellStyle name="Normal 3 6 2" xfId="755" xr:uid="{00000000-0005-0000-0000-00008B050000}"/>
    <cellStyle name="Normal 3 6 2 2" xfId="756" xr:uid="{00000000-0005-0000-0000-00008C050000}"/>
    <cellStyle name="Normal 3 6 2 3" xfId="757" xr:uid="{00000000-0005-0000-0000-00008D050000}"/>
    <cellStyle name="Normal 3 6 3" xfId="758" xr:uid="{00000000-0005-0000-0000-00008E050000}"/>
    <cellStyle name="Normal 3 6 4" xfId="759" xr:uid="{00000000-0005-0000-0000-00008F050000}"/>
    <cellStyle name="Normal 3 7" xfId="760" xr:uid="{00000000-0005-0000-0000-000090050000}"/>
    <cellStyle name="Normal 3 7 2" xfId="761" xr:uid="{00000000-0005-0000-0000-000091050000}"/>
    <cellStyle name="Normal 3 7 3" xfId="762" xr:uid="{00000000-0005-0000-0000-000092050000}"/>
    <cellStyle name="Normal 3 8" xfId="763" xr:uid="{00000000-0005-0000-0000-000093050000}"/>
    <cellStyle name="Normal 3 8 2" xfId="764" xr:uid="{00000000-0005-0000-0000-000094050000}"/>
    <cellStyle name="Normal 3 8 3" xfId="765" xr:uid="{00000000-0005-0000-0000-000095050000}"/>
    <cellStyle name="Normal 3 9" xfId="766" xr:uid="{00000000-0005-0000-0000-000096050000}"/>
    <cellStyle name="Normal 3 9 2" xfId="767" xr:uid="{00000000-0005-0000-0000-000097050000}"/>
    <cellStyle name="Normal 3 9 3" xfId="768" xr:uid="{00000000-0005-0000-0000-000098050000}"/>
    <cellStyle name="Normal 30" xfId="1047" xr:uid="{00000000-0005-0000-0000-000099050000}"/>
    <cellStyle name="Normal 4" xfId="769" xr:uid="{00000000-0005-0000-0000-00009A050000}"/>
    <cellStyle name="Normal 4 2" xfId="770" xr:uid="{00000000-0005-0000-0000-00009B050000}"/>
    <cellStyle name="Normal 4 2 2" xfId="771" xr:uid="{00000000-0005-0000-0000-00009C050000}"/>
    <cellStyle name="Normal 4 2 2 2" xfId="772" xr:uid="{00000000-0005-0000-0000-00009D050000}"/>
    <cellStyle name="Normal 4 2 2 2 2" xfId="773" xr:uid="{00000000-0005-0000-0000-00009E050000}"/>
    <cellStyle name="Normal 4 2 2 2 2 2" xfId="1879" xr:uid="{00000000-0005-0000-0000-00009F050000}"/>
    <cellStyle name="Normal 4 2 2 2 3" xfId="1698" xr:uid="{00000000-0005-0000-0000-0000A0050000}"/>
    <cellStyle name="Normal 4 2 2 3" xfId="774" xr:uid="{00000000-0005-0000-0000-0000A1050000}"/>
    <cellStyle name="Normal 4 2 2 3 2" xfId="1943" xr:uid="{00000000-0005-0000-0000-0000A2050000}"/>
    <cellStyle name="Normal 4 2 2 4" xfId="775" xr:uid="{00000000-0005-0000-0000-0000A3050000}"/>
    <cellStyle name="Normal 4 2 2 4 2" xfId="1787" xr:uid="{00000000-0005-0000-0000-0000A4050000}"/>
    <cellStyle name="Normal 4 2 2 5" xfId="1625" xr:uid="{00000000-0005-0000-0000-0000A5050000}"/>
    <cellStyle name="Normal 4 2 3" xfId="1474" xr:uid="{00000000-0005-0000-0000-0000A6050000}"/>
    <cellStyle name="Normal 4 3" xfId="776" xr:uid="{00000000-0005-0000-0000-0000A7050000}"/>
    <cellStyle name="Normal 4 4" xfId="777" xr:uid="{00000000-0005-0000-0000-0000A8050000}"/>
    <cellStyle name="Normal 4 4 2" xfId="778" xr:uid="{00000000-0005-0000-0000-0000A9050000}"/>
    <cellStyle name="Normal 4 4 2 2" xfId="1475" xr:uid="{00000000-0005-0000-0000-0000AA050000}"/>
    <cellStyle name="Normal 4 4 2 2 2" xfId="1476" xr:uid="{00000000-0005-0000-0000-0000AB050000}"/>
    <cellStyle name="Normal 4 4 2 3" xfId="1477" xr:uid="{00000000-0005-0000-0000-0000AC050000}"/>
    <cellStyle name="Normal 4 4 2 4" xfId="1170" xr:uid="{00000000-0005-0000-0000-0000AD050000}"/>
    <cellStyle name="Normal 4 4 3" xfId="779" xr:uid="{00000000-0005-0000-0000-0000AE050000}"/>
    <cellStyle name="Normal 4 4 3 2" xfId="1478" xr:uid="{00000000-0005-0000-0000-0000AF050000}"/>
    <cellStyle name="Normal 4 4 3 2 2" xfId="1479" xr:uid="{00000000-0005-0000-0000-0000B0050000}"/>
    <cellStyle name="Normal 4 4 3 3" xfId="1480" xr:uid="{00000000-0005-0000-0000-0000B1050000}"/>
    <cellStyle name="Normal 4 4 3 4" xfId="1175" xr:uid="{00000000-0005-0000-0000-0000B2050000}"/>
    <cellStyle name="Normal 4 4 4" xfId="780" xr:uid="{00000000-0005-0000-0000-0000B3050000}"/>
    <cellStyle name="Normal 4 4 4 2" xfId="1481" xr:uid="{00000000-0005-0000-0000-0000B4050000}"/>
    <cellStyle name="Normal 4 4 4 3" xfId="1142" xr:uid="{00000000-0005-0000-0000-0000B5050000}"/>
    <cellStyle name="Normal 4 5" xfId="781" xr:uid="{00000000-0005-0000-0000-0000B6050000}"/>
    <cellStyle name="Normal 4 6" xfId="782" xr:uid="{00000000-0005-0000-0000-0000B7050000}"/>
    <cellStyle name="Normal 4 7" xfId="783" xr:uid="{00000000-0005-0000-0000-0000B8050000}"/>
    <cellStyle name="Normal 4 7 2" xfId="1114" xr:uid="{00000000-0005-0000-0000-0000B9050000}"/>
    <cellStyle name="Normal 5" xfId="784" xr:uid="{00000000-0005-0000-0000-0000BA050000}"/>
    <cellStyle name="Normal 5 2" xfId="785" xr:uid="{00000000-0005-0000-0000-0000BB050000}"/>
    <cellStyle name="Normal 5 2 2" xfId="786" xr:uid="{00000000-0005-0000-0000-0000BC050000}"/>
    <cellStyle name="Normal 5 2 2 2" xfId="787" xr:uid="{00000000-0005-0000-0000-0000BD050000}"/>
    <cellStyle name="Normal 5 2 2 2 2" xfId="788" xr:uid="{00000000-0005-0000-0000-0000BE050000}"/>
    <cellStyle name="Normal 5 2 2 2 2 2" xfId="1482" xr:uid="{00000000-0005-0000-0000-0000BF050000}"/>
    <cellStyle name="Normal 5 2 2 2 2 2 2" xfId="1483" xr:uid="{00000000-0005-0000-0000-0000C0050000}"/>
    <cellStyle name="Normal 5 2 2 2 2 3" xfId="1484" xr:uid="{00000000-0005-0000-0000-0000C1050000}"/>
    <cellStyle name="Normal 5 2 2 2 2 4" xfId="1165" xr:uid="{00000000-0005-0000-0000-0000C2050000}"/>
    <cellStyle name="Normal 5 2 2 2 3" xfId="789" xr:uid="{00000000-0005-0000-0000-0000C3050000}"/>
    <cellStyle name="Normal 5 2 2 2 3 2" xfId="1485" xr:uid="{00000000-0005-0000-0000-0000C4050000}"/>
    <cellStyle name="Normal 5 2 2 2 3 3" xfId="1134" xr:uid="{00000000-0005-0000-0000-0000C5050000}"/>
    <cellStyle name="Normal 5 2 2 2 4" xfId="1486" xr:uid="{00000000-0005-0000-0000-0000C6050000}"/>
    <cellStyle name="Normal 5 2 2 2 5" xfId="1099" xr:uid="{00000000-0005-0000-0000-0000C7050000}"/>
    <cellStyle name="Normal 5 2 2 3" xfId="790" xr:uid="{00000000-0005-0000-0000-0000C8050000}"/>
    <cellStyle name="Normal 5 2 2 3 2" xfId="1487" xr:uid="{00000000-0005-0000-0000-0000C9050000}"/>
    <cellStyle name="Normal 5 2 2 3 2 2" xfId="1488" xr:uid="{00000000-0005-0000-0000-0000CA050000}"/>
    <cellStyle name="Normal 5 2 2 3 3" xfId="1489" xr:uid="{00000000-0005-0000-0000-0000CB050000}"/>
    <cellStyle name="Normal 5 2 2 3 4" xfId="1154" xr:uid="{00000000-0005-0000-0000-0000CC050000}"/>
    <cellStyle name="Normal 5 2 2 4" xfId="791" xr:uid="{00000000-0005-0000-0000-0000CD050000}"/>
    <cellStyle name="Normal 5 2 2 4 2" xfId="1490" xr:uid="{00000000-0005-0000-0000-0000CE050000}"/>
    <cellStyle name="Normal 5 2 2 4 3" xfId="1122" xr:uid="{00000000-0005-0000-0000-0000CF050000}"/>
    <cellStyle name="Normal 5 2 2 5" xfId="792" xr:uid="{00000000-0005-0000-0000-0000D0050000}"/>
    <cellStyle name="Normal 5 2 2 5 2" xfId="1183" xr:uid="{00000000-0005-0000-0000-0000D1050000}"/>
    <cellStyle name="Normal 5 2 2 6" xfId="1057" xr:uid="{00000000-0005-0000-0000-0000D2050000}"/>
    <cellStyle name="Normal 5 2 3" xfId="793" xr:uid="{00000000-0005-0000-0000-0000D3050000}"/>
    <cellStyle name="Normal 5 2 3 2" xfId="794" xr:uid="{00000000-0005-0000-0000-0000D4050000}"/>
    <cellStyle name="Normal 5 2 3 2 2" xfId="795" xr:uid="{00000000-0005-0000-0000-0000D5050000}"/>
    <cellStyle name="Normal 5 2 3 2 2 2" xfId="1491" xr:uid="{00000000-0005-0000-0000-0000D6050000}"/>
    <cellStyle name="Normal 5 2 3 2 2 2 2" xfId="1492" xr:uid="{00000000-0005-0000-0000-0000D7050000}"/>
    <cellStyle name="Normal 5 2 3 2 2 3" xfId="1493" xr:uid="{00000000-0005-0000-0000-0000D8050000}"/>
    <cellStyle name="Normal 5 2 3 2 2 4" xfId="1166" xr:uid="{00000000-0005-0000-0000-0000D9050000}"/>
    <cellStyle name="Normal 5 2 3 2 3" xfId="796" xr:uid="{00000000-0005-0000-0000-0000DA050000}"/>
    <cellStyle name="Normal 5 2 3 2 3 2" xfId="1494" xr:uid="{00000000-0005-0000-0000-0000DB050000}"/>
    <cellStyle name="Normal 5 2 3 2 3 3" xfId="1135" xr:uid="{00000000-0005-0000-0000-0000DC050000}"/>
    <cellStyle name="Normal 5 2 3 2 4" xfId="1495" xr:uid="{00000000-0005-0000-0000-0000DD050000}"/>
    <cellStyle name="Normal 5 2 3 2 5" xfId="1100" xr:uid="{00000000-0005-0000-0000-0000DE050000}"/>
    <cellStyle name="Normal 5 2 3 3" xfId="797" xr:uid="{00000000-0005-0000-0000-0000DF050000}"/>
    <cellStyle name="Normal 5 2 3 3 2" xfId="1496" xr:uid="{00000000-0005-0000-0000-0000E0050000}"/>
    <cellStyle name="Normal 5 2 3 3 2 2" xfId="1497" xr:uid="{00000000-0005-0000-0000-0000E1050000}"/>
    <cellStyle name="Normal 5 2 3 3 3" xfId="1498" xr:uid="{00000000-0005-0000-0000-0000E2050000}"/>
    <cellStyle name="Normal 5 2 3 3 4" xfId="1155" xr:uid="{00000000-0005-0000-0000-0000E3050000}"/>
    <cellStyle name="Normal 5 2 3 4" xfId="798" xr:uid="{00000000-0005-0000-0000-0000E4050000}"/>
    <cellStyle name="Normal 5 2 3 4 2" xfId="1499" xr:uid="{00000000-0005-0000-0000-0000E5050000}"/>
    <cellStyle name="Normal 5 2 3 4 3" xfId="1123" xr:uid="{00000000-0005-0000-0000-0000E6050000}"/>
    <cellStyle name="Normal 5 2 3 5" xfId="1500" xr:uid="{00000000-0005-0000-0000-0000E7050000}"/>
    <cellStyle name="Normal 5 2 3 6" xfId="1058" xr:uid="{00000000-0005-0000-0000-0000E8050000}"/>
    <cellStyle name="Normal 5 2 4" xfId="799" xr:uid="{00000000-0005-0000-0000-0000E9050000}"/>
    <cellStyle name="Normal 5 2 4 2" xfId="800" xr:uid="{00000000-0005-0000-0000-0000EA050000}"/>
    <cellStyle name="Normal 5 2 4 2 2" xfId="1501" xr:uid="{00000000-0005-0000-0000-0000EB050000}"/>
    <cellStyle name="Normal 5 2 4 2 2 2" xfId="1502" xr:uid="{00000000-0005-0000-0000-0000EC050000}"/>
    <cellStyle name="Normal 5 2 4 2 3" xfId="1503" xr:uid="{00000000-0005-0000-0000-0000ED050000}"/>
    <cellStyle name="Normal 5 2 4 2 4" xfId="1160" xr:uid="{00000000-0005-0000-0000-0000EE050000}"/>
    <cellStyle name="Normal 5 2 4 3" xfId="801" xr:uid="{00000000-0005-0000-0000-0000EF050000}"/>
    <cellStyle name="Normal 5 2 4 3 2" xfId="1504" xr:uid="{00000000-0005-0000-0000-0000F0050000}"/>
    <cellStyle name="Normal 5 2 4 3 3" xfId="1129" xr:uid="{00000000-0005-0000-0000-0000F1050000}"/>
    <cellStyle name="Normal 5 2 4 4" xfId="1505" xr:uid="{00000000-0005-0000-0000-0000F2050000}"/>
    <cellStyle name="Normal 5 2 5" xfId="802" xr:uid="{00000000-0005-0000-0000-0000F3050000}"/>
    <cellStyle name="Normal 5 2 5 2" xfId="1506" xr:uid="{00000000-0005-0000-0000-0000F4050000}"/>
    <cellStyle name="Normal 5 2 5 2 2" xfId="1507" xr:uid="{00000000-0005-0000-0000-0000F5050000}"/>
    <cellStyle name="Normal 5 2 5 3" xfId="1508" xr:uid="{00000000-0005-0000-0000-0000F6050000}"/>
    <cellStyle name="Normal 5 2 5 4" xfId="1149" xr:uid="{00000000-0005-0000-0000-0000F7050000}"/>
    <cellStyle name="Normal 5 2 6" xfId="803" xr:uid="{00000000-0005-0000-0000-0000F8050000}"/>
    <cellStyle name="Normal 5 2 6 2" xfId="1509" xr:uid="{00000000-0005-0000-0000-0000F9050000}"/>
    <cellStyle name="Normal 5 2 6 3" xfId="1117" xr:uid="{00000000-0005-0000-0000-0000FA050000}"/>
    <cellStyle name="Normal 5 2 7" xfId="1510" xr:uid="{00000000-0005-0000-0000-0000FB050000}"/>
    <cellStyle name="Normal 5 2 8" xfId="1056" xr:uid="{00000000-0005-0000-0000-0000FC050000}"/>
    <cellStyle name="Normal 5 3" xfId="804" xr:uid="{00000000-0005-0000-0000-0000FD050000}"/>
    <cellStyle name="Normal 5 3 2" xfId="805" xr:uid="{00000000-0005-0000-0000-0000FE050000}"/>
    <cellStyle name="Normal 5 3 2 2" xfId="806" xr:uid="{00000000-0005-0000-0000-0000FF050000}"/>
    <cellStyle name="Normal 5 3 2 2 2" xfId="807" xr:uid="{00000000-0005-0000-0000-000000060000}"/>
    <cellStyle name="Normal 5 3 2 2 2 2" xfId="1511" xr:uid="{00000000-0005-0000-0000-000001060000}"/>
    <cellStyle name="Normal 5 3 2 2 2 2 2" xfId="1512" xr:uid="{00000000-0005-0000-0000-000002060000}"/>
    <cellStyle name="Normal 5 3 2 2 2 3" xfId="1513" xr:uid="{00000000-0005-0000-0000-000003060000}"/>
    <cellStyle name="Normal 5 3 2 2 2 4" xfId="1167" xr:uid="{00000000-0005-0000-0000-000004060000}"/>
    <cellStyle name="Normal 5 3 2 2 3" xfId="808" xr:uid="{00000000-0005-0000-0000-000005060000}"/>
    <cellStyle name="Normal 5 3 2 2 3 2" xfId="1514" xr:uid="{00000000-0005-0000-0000-000006060000}"/>
    <cellStyle name="Normal 5 3 2 2 3 3" xfId="1136" xr:uid="{00000000-0005-0000-0000-000007060000}"/>
    <cellStyle name="Normal 5 3 2 2 4" xfId="1515" xr:uid="{00000000-0005-0000-0000-000008060000}"/>
    <cellStyle name="Normal 5 3 2 2 5" xfId="1101" xr:uid="{00000000-0005-0000-0000-000009060000}"/>
    <cellStyle name="Normal 5 3 2 3" xfId="809" xr:uid="{00000000-0005-0000-0000-00000A060000}"/>
    <cellStyle name="Normal 5 3 2 3 2" xfId="1516" xr:uid="{00000000-0005-0000-0000-00000B060000}"/>
    <cellStyle name="Normal 5 3 2 3 2 2" xfId="1517" xr:uid="{00000000-0005-0000-0000-00000C060000}"/>
    <cellStyle name="Normal 5 3 2 3 3" xfId="1518" xr:uid="{00000000-0005-0000-0000-00000D060000}"/>
    <cellStyle name="Normal 5 3 2 3 4" xfId="1156" xr:uid="{00000000-0005-0000-0000-00000E060000}"/>
    <cellStyle name="Normal 5 3 2 4" xfId="810" xr:uid="{00000000-0005-0000-0000-00000F060000}"/>
    <cellStyle name="Normal 5 3 2 4 2" xfId="1519" xr:uid="{00000000-0005-0000-0000-000010060000}"/>
    <cellStyle name="Normal 5 3 2 4 3" xfId="1124" xr:uid="{00000000-0005-0000-0000-000011060000}"/>
    <cellStyle name="Normal 5 3 2 5" xfId="811" xr:uid="{00000000-0005-0000-0000-000012060000}"/>
    <cellStyle name="Normal 5 3 2 5 2" xfId="1184" xr:uid="{00000000-0005-0000-0000-000013060000}"/>
    <cellStyle name="Normal 5 3 2 6" xfId="1060" xr:uid="{00000000-0005-0000-0000-000014060000}"/>
    <cellStyle name="Normal 5 3 3" xfId="812" xr:uid="{00000000-0005-0000-0000-000015060000}"/>
    <cellStyle name="Normal 5 3 3 2" xfId="813" xr:uid="{00000000-0005-0000-0000-000016060000}"/>
    <cellStyle name="Normal 5 3 3 2 2" xfId="814" xr:uid="{00000000-0005-0000-0000-000017060000}"/>
    <cellStyle name="Normal 5 3 3 2 2 2" xfId="1520" xr:uid="{00000000-0005-0000-0000-000018060000}"/>
    <cellStyle name="Normal 5 3 3 2 2 2 2" xfId="1521" xr:uid="{00000000-0005-0000-0000-000019060000}"/>
    <cellStyle name="Normal 5 3 3 2 2 3" xfId="1522" xr:uid="{00000000-0005-0000-0000-00001A060000}"/>
    <cellStyle name="Normal 5 3 3 2 2 4" xfId="1168" xr:uid="{00000000-0005-0000-0000-00001B060000}"/>
    <cellStyle name="Normal 5 3 3 2 3" xfId="815" xr:uid="{00000000-0005-0000-0000-00001C060000}"/>
    <cellStyle name="Normal 5 3 3 2 3 2" xfId="1523" xr:uid="{00000000-0005-0000-0000-00001D060000}"/>
    <cellStyle name="Normal 5 3 3 2 3 3" xfId="1137" xr:uid="{00000000-0005-0000-0000-00001E060000}"/>
    <cellStyle name="Normal 5 3 3 2 4" xfId="1524" xr:uid="{00000000-0005-0000-0000-00001F060000}"/>
    <cellStyle name="Normal 5 3 3 2 5" xfId="1102" xr:uid="{00000000-0005-0000-0000-000020060000}"/>
    <cellStyle name="Normal 5 3 3 3" xfId="816" xr:uid="{00000000-0005-0000-0000-000021060000}"/>
    <cellStyle name="Normal 5 3 3 3 2" xfId="1525" xr:uid="{00000000-0005-0000-0000-000022060000}"/>
    <cellStyle name="Normal 5 3 3 3 2 2" xfId="1526" xr:uid="{00000000-0005-0000-0000-000023060000}"/>
    <cellStyle name="Normal 5 3 3 3 3" xfId="1527" xr:uid="{00000000-0005-0000-0000-000024060000}"/>
    <cellStyle name="Normal 5 3 3 3 4" xfId="1157" xr:uid="{00000000-0005-0000-0000-000025060000}"/>
    <cellStyle name="Normal 5 3 3 4" xfId="817" xr:uid="{00000000-0005-0000-0000-000026060000}"/>
    <cellStyle name="Normal 5 3 3 4 2" xfId="1528" xr:uid="{00000000-0005-0000-0000-000027060000}"/>
    <cellStyle name="Normal 5 3 3 4 3" xfId="1125" xr:uid="{00000000-0005-0000-0000-000028060000}"/>
    <cellStyle name="Normal 5 3 3 5" xfId="1529" xr:uid="{00000000-0005-0000-0000-000029060000}"/>
    <cellStyle name="Normal 5 3 3 6" xfId="1061" xr:uid="{00000000-0005-0000-0000-00002A060000}"/>
    <cellStyle name="Normal 5 3 4" xfId="818" xr:uid="{00000000-0005-0000-0000-00002B060000}"/>
    <cellStyle name="Normal 5 3 4 2" xfId="819" xr:uid="{00000000-0005-0000-0000-00002C060000}"/>
    <cellStyle name="Normal 5 3 4 2 2" xfId="1530" xr:uid="{00000000-0005-0000-0000-00002D060000}"/>
    <cellStyle name="Normal 5 3 4 2 2 2" xfId="1531" xr:uid="{00000000-0005-0000-0000-00002E060000}"/>
    <cellStyle name="Normal 5 3 4 2 3" xfId="1532" xr:uid="{00000000-0005-0000-0000-00002F060000}"/>
    <cellStyle name="Normal 5 3 4 2 4" xfId="1161" xr:uid="{00000000-0005-0000-0000-000030060000}"/>
    <cellStyle name="Normal 5 3 4 3" xfId="820" xr:uid="{00000000-0005-0000-0000-000031060000}"/>
    <cellStyle name="Normal 5 3 4 3 2" xfId="1533" xr:uid="{00000000-0005-0000-0000-000032060000}"/>
    <cellStyle name="Normal 5 3 4 3 3" xfId="1130" xr:uid="{00000000-0005-0000-0000-000033060000}"/>
    <cellStyle name="Normal 5 3 4 4" xfId="1534" xr:uid="{00000000-0005-0000-0000-000034060000}"/>
    <cellStyle name="Normal 5 3 4 5" xfId="1103" xr:uid="{00000000-0005-0000-0000-000035060000}"/>
    <cellStyle name="Normal 5 3 5" xfId="821" xr:uid="{00000000-0005-0000-0000-000036060000}"/>
    <cellStyle name="Normal 5 3 5 2" xfId="1535" xr:uid="{00000000-0005-0000-0000-000037060000}"/>
    <cellStyle name="Normal 5 3 5 2 2" xfId="1536" xr:uid="{00000000-0005-0000-0000-000038060000}"/>
    <cellStyle name="Normal 5 3 5 3" xfId="1537" xr:uid="{00000000-0005-0000-0000-000039060000}"/>
    <cellStyle name="Normal 5 3 5 4" xfId="1150" xr:uid="{00000000-0005-0000-0000-00003A060000}"/>
    <cellStyle name="Normal 5 3 6" xfId="822" xr:uid="{00000000-0005-0000-0000-00003B060000}"/>
    <cellStyle name="Normal 5 3 6 2" xfId="1538" xr:uid="{00000000-0005-0000-0000-00003C060000}"/>
    <cellStyle name="Normal 5 3 6 3" xfId="1118" xr:uid="{00000000-0005-0000-0000-00003D060000}"/>
    <cellStyle name="Normal 5 3 7" xfId="1539" xr:uid="{00000000-0005-0000-0000-00003E060000}"/>
    <cellStyle name="Normal 5 3 8" xfId="1059" xr:uid="{00000000-0005-0000-0000-00003F060000}"/>
    <cellStyle name="Normal 5 4" xfId="823" xr:uid="{00000000-0005-0000-0000-000040060000}"/>
    <cellStyle name="Normal 5 4 2" xfId="824" xr:uid="{00000000-0005-0000-0000-000041060000}"/>
    <cellStyle name="Normal 5 4 2 2" xfId="825" xr:uid="{00000000-0005-0000-0000-000042060000}"/>
    <cellStyle name="Normal 5 4 2 2 2" xfId="1540" xr:uid="{00000000-0005-0000-0000-000043060000}"/>
    <cellStyle name="Normal 5 4 2 2 2 2" xfId="1541" xr:uid="{00000000-0005-0000-0000-000044060000}"/>
    <cellStyle name="Normal 5 4 2 2 3" xfId="1542" xr:uid="{00000000-0005-0000-0000-000045060000}"/>
    <cellStyle name="Normal 5 4 2 2 4" xfId="1169" xr:uid="{00000000-0005-0000-0000-000046060000}"/>
    <cellStyle name="Normal 5 4 2 3" xfId="826" xr:uid="{00000000-0005-0000-0000-000047060000}"/>
    <cellStyle name="Normal 5 4 2 3 2" xfId="1543" xr:uid="{00000000-0005-0000-0000-000048060000}"/>
    <cellStyle name="Normal 5 4 2 3 3" xfId="1138" xr:uid="{00000000-0005-0000-0000-000049060000}"/>
    <cellStyle name="Normal 5 4 2 4" xfId="1544" xr:uid="{00000000-0005-0000-0000-00004A060000}"/>
    <cellStyle name="Normal 5 4 2 5" xfId="1104" xr:uid="{00000000-0005-0000-0000-00004B060000}"/>
    <cellStyle name="Normal 5 4 3" xfId="827" xr:uid="{00000000-0005-0000-0000-00004C060000}"/>
    <cellStyle name="Normal 5 4 3 2" xfId="1545" xr:uid="{00000000-0005-0000-0000-00004D060000}"/>
    <cellStyle name="Normal 5 4 3 2 2" xfId="1546" xr:uid="{00000000-0005-0000-0000-00004E060000}"/>
    <cellStyle name="Normal 5 4 3 3" xfId="1547" xr:uid="{00000000-0005-0000-0000-00004F060000}"/>
    <cellStyle name="Normal 5 4 3 4" xfId="1158" xr:uid="{00000000-0005-0000-0000-000050060000}"/>
    <cellStyle name="Normal 5 4 4" xfId="828" xr:uid="{00000000-0005-0000-0000-000051060000}"/>
    <cellStyle name="Normal 5 4 4 2" xfId="1548" xr:uid="{00000000-0005-0000-0000-000052060000}"/>
    <cellStyle name="Normal 5 4 4 3" xfId="1126" xr:uid="{00000000-0005-0000-0000-000053060000}"/>
    <cellStyle name="Normal 5 4 5" xfId="1549" xr:uid="{00000000-0005-0000-0000-000054060000}"/>
    <cellStyle name="Normal 5 4 6" xfId="1062" xr:uid="{00000000-0005-0000-0000-000055060000}"/>
    <cellStyle name="Normal 5 5" xfId="829" xr:uid="{00000000-0005-0000-0000-000056060000}"/>
    <cellStyle name="Normal 5 5 2" xfId="830" xr:uid="{00000000-0005-0000-0000-000057060000}"/>
    <cellStyle name="Normal 5 5 2 2" xfId="831" xr:uid="{00000000-0005-0000-0000-000058060000}"/>
    <cellStyle name="Normal 5 5 2 2 2" xfId="1550" xr:uid="{00000000-0005-0000-0000-000059060000}"/>
    <cellStyle name="Normal 5 5 2 2 3" xfId="1159" xr:uid="{00000000-0005-0000-0000-00005A060000}"/>
    <cellStyle name="Normal 5 5 2 3" xfId="832" xr:uid="{00000000-0005-0000-0000-00005B060000}"/>
    <cellStyle name="Normal 5 5 2 3 2" xfId="1880" xr:uid="{00000000-0005-0000-0000-00005C060000}"/>
    <cellStyle name="Normal 5 5 2 4" xfId="1699" xr:uid="{00000000-0005-0000-0000-00005D060000}"/>
    <cellStyle name="Normal 5 5 3" xfId="833" xr:uid="{00000000-0005-0000-0000-00005E060000}"/>
    <cellStyle name="Normal 5 5 3 2" xfId="1551" xr:uid="{00000000-0005-0000-0000-00005F060000}"/>
    <cellStyle name="Normal 5 5 3 3" xfId="1128" xr:uid="{00000000-0005-0000-0000-000060060000}"/>
    <cellStyle name="Normal 5 5 4" xfId="834" xr:uid="{00000000-0005-0000-0000-000061060000}"/>
    <cellStyle name="Normal 5 5 4 2" xfId="1945" xr:uid="{00000000-0005-0000-0000-000062060000}"/>
    <cellStyle name="Normal 5 5 5" xfId="835" xr:uid="{00000000-0005-0000-0000-000063060000}"/>
    <cellStyle name="Normal 5 5 5 2" xfId="1785" xr:uid="{00000000-0005-0000-0000-000064060000}"/>
    <cellStyle name="Normal 5 5 6" xfId="1623" xr:uid="{00000000-0005-0000-0000-000065060000}"/>
    <cellStyle name="Normal 5 6" xfId="836" xr:uid="{00000000-0005-0000-0000-000066060000}"/>
    <cellStyle name="Normal 5 6 2" xfId="1552" xr:uid="{00000000-0005-0000-0000-000067060000}"/>
    <cellStyle name="Normal 5 6 2 2" xfId="1553" xr:uid="{00000000-0005-0000-0000-000068060000}"/>
    <cellStyle name="Normal 5 6 3" xfId="1554" xr:uid="{00000000-0005-0000-0000-000069060000}"/>
    <cellStyle name="Normal 5 6 4" xfId="1148" xr:uid="{00000000-0005-0000-0000-00006A060000}"/>
    <cellStyle name="Normal 5 7" xfId="837" xr:uid="{00000000-0005-0000-0000-00006B060000}"/>
    <cellStyle name="Normal 5 7 2" xfId="1555" xr:uid="{00000000-0005-0000-0000-00006C060000}"/>
    <cellStyle name="Normal 5 7 3" xfId="1116" xr:uid="{00000000-0005-0000-0000-00006D060000}"/>
    <cellStyle name="Normal 6" xfId="838" xr:uid="{00000000-0005-0000-0000-00006E060000}"/>
    <cellStyle name="Normal 6 2" xfId="839" xr:uid="{00000000-0005-0000-0000-00006F060000}"/>
    <cellStyle name="Normal 6 2 2" xfId="840" xr:uid="{00000000-0005-0000-0000-000070060000}"/>
    <cellStyle name="Normal 6 2 2 2" xfId="841" xr:uid="{00000000-0005-0000-0000-000071060000}"/>
    <cellStyle name="Normal 6 3" xfId="842" xr:uid="{00000000-0005-0000-0000-000072060000}"/>
    <cellStyle name="Normal 6 3 2" xfId="843" xr:uid="{00000000-0005-0000-0000-000073060000}"/>
    <cellStyle name="Normal 6 3 2 2" xfId="844" xr:uid="{00000000-0005-0000-0000-000074060000}"/>
    <cellStyle name="Normal 6 3 3" xfId="845" xr:uid="{00000000-0005-0000-0000-000075060000}"/>
    <cellStyle name="Normal 6 3 3 2" xfId="846" xr:uid="{00000000-0005-0000-0000-000076060000}"/>
    <cellStyle name="Normal 6 3 3 2 2" xfId="847" xr:uid="{00000000-0005-0000-0000-000077060000}"/>
    <cellStyle name="Normal 6 3 3 2 2 2" xfId="1893" xr:uid="{00000000-0005-0000-0000-000078060000}"/>
    <cellStyle name="Normal 6 3 3 2 3" xfId="1712" xr:uid="{00000000-0005-0000-0000-000079060000}"/>
    <cellStyle name="Normal 6 3 3 3" xfId="848" xr:uid="{00000000-0005-0000-0000-00007A060000}"/>
    <cellStyle name="Normal 6 3 3 3 2" xfId="1328" xr:uid="{00000000-0005-0000-0000-00007B060000}"/>
    <cellStyle name="Normal 6 3 3 3 3" xfId="1958" xr:uid="{00000000-0005-0000-0000-00007C060000}"/>
    <cellStyle name="Normal 6 3 3 4" xfId="849" xr:uid="{00000000-0005-0000-0000-00007D060000}"/>
    <cellStyle name="Normal 6 3 3 4 2" xfId="1556" xr:uid="{00000000-0005-0000-0000-00007E060000}"/>
    <cellStyle name="Normal 6 3 3 5" xfId="1557" xr:uid="{00000000-0005-0000-0000-00007F060000}"/>
    <cellStyle name="Normal 6 3 4" xfId="850" xr:uid="{00000000-0005-0000-0000-000080060000}"/>
    <cellStyle name="Normal 6 4" xfId="851" xr:uid="{00000000-0005-0000-0000-000081060000}"/>
    <cellStyle name="Normal 6 4 2" xfId="852" xr:uid="{00000000-0005-0000-0000-000082060000}"/>
    <cellStyle name="Normal 6 4 2 2" xfId="853" xr:uid="{00000000-0005-0000-0000-000083060000}"/>
    <cellStyle name="Normal 6 4 2 3" xfId="854" xr:uid="{00000000-0005-0000-0000-000084060000}"/>
    <cellStyle name="Normal 6 4 2 3 2" xfId="1881" xr:uid="{00000000-0005-0000-0000-000085060000}"/>
    <cellStyle name="Normal 6 4 2 4" xfId="1700" xr:uid="{00000000-0005-0000-0000-000086060000}"/>
    <cellStyle name="Normal 6 4 3" xfId="855" xr:uid="{00000000-0005-0000-0000-000087060000}"/>
    <cellStyle name="Normal 6 4 4" xfId="856" xr:uid="{00000000-0005-0000-0000-000088060000}"/>
    <cellStyle name="Normal 6 4 4 2" xfId="1946" xr:uid="{00000000-0005-0000-0000-000089060000}"/>
    <cellStyle name="Normal 6 4 5" xfId="857" xr:uid="{00000000-0005-0000-0000-00008A060000}"/>
    <cellStyle name="Normal 6 4 5 2" xfId="1786" xr:uid="{00000000-0005-0000-0000-00008B060000}"/>
    <cellStyle name="Normal 6 4 6" xfId="1624" xr:uid="{00000000-0005-0000-0000-00008C060000}"/>
    <cellStyle name="Normal 6 5" xfId="858" xr:uid="{00000000-0005-0000-0000-00008D060000}"/>
    <cellStyle name="Normal 6 5 2" xfId="859" xr:uid="{00000000-0005-0000-0000-00008E060000}"/>
    <cellStyle name="Normal 6 6" xfId="1558" xr:uid="{00000000-0005-0000-0000-00008F060000}"/>
    <cellStyle name="Normal 7" xfId="860" xr:uid="{00000000-0005-0000-0000-000090060000}"/>
    <cellStyle name="Normal 7 2" xfId="861" xr:uid="{00000000-0005-0000-0000-000091060000}"/>
    <cellStyle name="Normal 7 2 2" xfId="862" xr:uid="{00000000-0005-0000-0000-000092060000}"/>
    <cellStyle name="Normal 7 2 2 2" xfId="863" xr:uid="{00000000-0005-0000-0000-000093060000}"/>
    <cellStyle name="Normal 7 2 2 2 2" xfId="864" xr:uid="{00000000-0005-0000-0000-000094060000}"/>
    <cellStyle name="Normal 7 2 2 2 2 2" xfId="1894" xr:uid="{00000000-0005-0000-0000-000095060000}"/>
    <cellStyle name="Normal 7 2 2 2 3" xfId="1713" xr:uid="{00000000-0005-0000-0000-000096060000}"/>
    <cellStyle name="Normal 7 2 2 3" xfId="865" xr:uid="{00000000-0005-0000-0000-000097060000}"/>
    <cellStyle name="Normal 7 2 2 3 2" xfId="1329" xr:uid="{00000000-0005-0000-0000-000098060000}"/>
    <cellStyle name="Normal 7 2 2 3 3" xfId="1959" xr:uid="{00000000-0005-0000-0000-000099060000}"/>
    <cellStyle name="Normal 7 2 2 4" xfId="866" xr:uid="{00000000-0005-0000-0000-00009A060000}"/>
    <cellStyle name="Normal 7 2 2 4 2" xfId="1559" xr:uid="{00000000-0005-0000-0000-00009B060000}"/>
    <cellStyle name="Normal 7 2 2 5" xfId="1560" xr:uid="{00000000-0005-0000-0000-00009C060000}"/>
    <cellStyle name="Normal 7 3" xfId="867" xr:uid="{00000000-0005-0000-0000-00009D060000}"/>
    <cellStyle name="Normal 7 3 2" xfId="868" xr:uid="{00000000-0005-0000-0000-00009E060000}"/>
    <cellStyle name="Normal 7 3 2 2" xfId="1330" xr:uid="{00000000-0005-0000-0000-00009F060000}"/>
    <cellStyle name="Normal 7 3 2 3" xfId="1974" xr:uid="{00000000-0005-0000-0000-0000A0060000}"/>
    <cellStyle name="Normal 7 3 3" xfId="1204" xr:uid="{00000000-0005-0000-0000-0000A1060000}"/>
    <cellStyle name="Normal 7 3 3 2" xfId="1331" xr:uid="{00000000-0005-0000-0000-0000A2060000}"/>
    <cellStyle name="Normal 7 3 4" xfId="1561" xr:uid="{00000000-0005-0000-0000-0000A3060000}"/>
    <cellStyle name="Normal 7 3 4 2" xfId="1562" xr:uid="{00000000-0005-0000-0000-0000A4060000}"/>
    <cellStyle name="Normal 7 3 5" xfId="1563" xr:uid="{00000000-0005-0000-0000-0000A5060000}"/>
    <cellStyle name="Normal 7 4" xfId="1564" xr:uid="{00000000-0005-0000-0000-0000A6060000}"/>
    <cellStyle name="Normal 7 4 2" xfId="1565" xr:uid="{00000000-0005-0000-0000-0000A7060000}"/>
    <cellStyle name="Normal 7 5" xfId="1566" xr:uid="{00000000-0005-0000-0000-0000A8060000}"/>
    <cellStyle name="Normal 8" xfId="869" xr:uid="{00000000-0005-0000-0000-0000A9060000}"/>
    <cellStyle name="Normal 8 2" xfId="870" xr:uid="{00000000-0005-0000-0000-0000AA060000}"/>
    <cellStyle name="Normal 8 2 2" xfId="871" xr:uid="{00000000-0005-0000-0000-0000AB060000}"/>
    <cellStyle name="Normal 8 2 2 2" xfId="872" xr:uid="{00000000-0005-0000-0000-0000AC060000}"/>
    <cellStyle name="Normal 8 2 2 2 2" xfId="873" xr:uid="{00000000-0005-0000-0000-0000AD060000}"/>
    <cellStyle name="Normal 8 2 2 3" xfId="874" xr:uid="{00000000-0005-0000-0000-0000AE060000}"/>
    <cellStyle name="Normal 8 2 3" xfId="875" xr:uid="{00000000-0005-0000-0000-0000AF060000}"/>
    <cellStyle name="Normal 8 2 3 2" xfId="876" xr:uid="{00000000-0005-0000-0000-0000B0060000}"/>
    <cellStyle name="Normal 8 2 4" xfId="877" xr:uid="{00000000-0005-0000-0000-0000B1060000}"/>
    <cellStyle name="Normal 8 3" xfId="878" xr:uid="{00000000-0005-0000-0000-0000B2060000}"/>
    <cellStyle name="Normal 8 3 2" xfId="879" xr:uid="{00000000-0005-0000-0000-0000B3060000}"/>
    <cellStyle name="Normal 8 3 2 2" xfId="880" xr:uid="{00000000-0005-0000-0000-0000B4060000}"/>
    <cellStyle name="Normal 8 3 3" xfId="881" xr:uid="{00000000-0005-0000-0000-0000B5060000}"/>
    <cellStyle name="Normal 8 4" xfId="882" xr:uid="{00000000-0005-0000-0000-0000B6060000}"/>
    <cellStyle name="Normal 8 4 2" xfId="883" xr:uid="{00000000-0005-0000-0000-0000B7060000}"/>
    <cellStyle name="Normal 8 4 3" xfId="884" xr:uid="{00000000-0005-0000-0000-0000B8060000}"/>
    <cellStyle name="Normal 8 5" xfId="885" xr:uid="{00000000-0005-0000-0000-0000B9060000}"/>
    <cellStyle name="Normal 8 5 2" xfId="886" xr:uid="{00000000-0005-0000-0000-0000BA060000}"/>
    <cellStyle name="Normal 8 6" xfId="887" xr:uid="{00000000-0005-0000-0000-0000BB060000}"/>
    <cellStyle name="Normal 9" xfId="888" xr:uid="{00000000-0005-0000-0000-0000BC060000}"/>
    <cellStyle name="Normal 9 2" xfId="889" xr:uid="{00000000-0005-0000-0000-0000BD060000}"/>
    <cellStyle name="Normal 9 2 2" xfId="890" xr:uid="{00000000-0005-0000-0000-0000BE060000}"/>
    <cellStyle name="Normal 9 2 2 2" xfId="891" xr:uid="{00000000-0005-0000-0000-0000BF060000}"/>
    <cellStyle name="Normal 9 2 2 2 2" xfId="892" xr:uid="{00000000-0005-0000-0000-0000C0060000}"/>
    <cellStyle name="Normal 9 2 2 2 2 2" xfId="1895" xr:uid="{00000000-0005-0000-0000-0000C1060000}"/>
    <cellStyle name="Normal 9 2 2 2 3" xfId="1714" xr:uid="{00000000-0005-0000-0000-0000C2060000}"/>
    <cellStyle name="Normal 9 2 2 3" xfId="893" xr:uid="{00000000-0005-0000-0000-0000C3060000}"/>
    <cellStyle name="Normal 9 2 2 3 2" xfId="1332" xr:uid="{00000000-0005-0000-0000-0000C4060000}"/>
    <cellStyle name="Normal 9 2 2 3 3" xfId="1960" xr:uid="{00000000-0005-0000-0000-0000C5060000}"/>
    <cellStyle name="Normal 9 2 2 4" xfId="894" xr:uid="{00000000-0005-0000-0000-0000C6060000}"/>
    <cellStyle name="Normal 9 2 2 4 2" xfId="1567" xr:uid="{00000000-0005-0000-0000-0000C7060000}"/>
    <cellStyle name="Normal 9 2 2 5" xfId="1568" xr:uid="{00000000-0005-0000-0000-0000C8060000}"/>
    <cellStyle name="Normal 9 2 3" xfId="895" xr:uid="{00000000-0005-0000-0000-0000C9060000}"/>
    <cellStyle name="Normal 9 3" xfId="896" xr:uid="{00000000-0005-0000-0000-0000CA060000}"/>
    <cellStyle name="Normal 9 4" xfId="897" xr:uid="{00000000-0005-0000-0000-0000CB060000}"/>
    <cellStyle name="Note 2" xfId="898" xr:uid="{00000000-0005-0000-0000-0000CC060000}"/>
    <cellStyle name="Note 2 2" xfId="899" xr:uid="{00000000-0005-0000-0000-0000CD060000}"/>
    <cellStyle name="Note 2 2 2" xfId="900" xr:uid="{00000000-0005-0000-0000-0000CE060000}"/>
    <cellStyle name="Note 2 2 3" xfId="901" xr:uid="{00000000-0005-0000-0000-0000CF060000}"/>
    <cellStyle name="Note 2 3" xfId="902" xr:uid="{00000000-0005-0000-0000-0000D0060000}"/>
    <cellStyle name="Note 2 4" xfId="903" xr:uid="{00000000-0005-0000-0000-0000D1060000}"/>
    <cellStyle name="Note 3" xfId="904" xr:uid="{00000000-0005-0000-0000-0000D2060000}"/>
    <cellStyle name="Note 3 2" xfId="905" xr:uid="{00000000-0005-0000-0000-0000D3060000}"/>
    <cellStyle name="Note 3 2 2" xfId="906" xr:uid="{00000000-0005-0000-0000-0000D4060000}"/>
    <cellStyle name="Note 3 2 2 2" xfId="907" xr:uid="{00000000-0005-0000-0000-0000D5060000}"/>
    <cellStyle name="Note 3 2 2 2 2" xfId="1883" xr:uid="{00000000-0005-0000-0000-0000D6060000}"/>
    <cellStyle name="Note 3 2 2 3" xfId="1702" xr:uid="{00000000-0005-0000-0000-0000D7060000}"/>
    <cellStyle name="Note 3 2 3" xfId="908" xr:uid="{00000000-0005-0000-0000-0000D8060000}"/>
    <cellStyle name="Note 3 2 3 2" xfId="1948" xr:uid="{00000000-0005-0000-0000-0000D9060000}"/>
    <cellStyle name="Note 3 2 4" xfId="909" xr:uid="{00000000-0005-0000-0000-0000DA060000}"/>
    <cellStyle name="Note 3 2 4 2" xfId="1814" xr:uid="{00000000-0005-0000-0000-0000DB060000}"/>
    <cellStyle name="Note 3 2 5" xfId="1639" xr:uid="{00000000-0005-0000-0000-0000DC060000}"/>
    <cellStyle name="Note 3 3" xfId="910" xr:uid="{00000000-0005-0000-0000-0000DD060000}"/>
    <cellStyle name="Note 3 3 2" xfId="911" xr:uid="{00000000-0005-0000-0000-0000DE060000}"/>
    <cellStyle name="Note 3 3 3" xfId="912" xr:uid="{00000000-0005-0000-0000-0000DF060000}"/>
    <cellStyle name="Note 3 3 3 2" xfId="1882" xr:uid="{00000000-0005-0000-0000-0000E0060000}"/>
    <cellStyle name="Note 3 3 4" xfId="1701" xr:uid="{00000000-0005-0000-0000-0000E1060000}"/>
    <cellStyle name="Note 3 4" xfId="913" xr:uid="{00000000-0005-0000-0000-0000E2060000}"/>
    <cellStyle name="Note 3 4 2" xfId="1947" xr:uid="{00000000-0005-0000-0000-0000E3060000}"/>
    <cellStyle name="Note 3 5" xfId="914" xr:uid="{00000000-0005-0000-0000-0000E4060000}"/>
    <cellStyle name="Note 3 5 2" xfId="1776" xr:uid="{00000000-0005-0000-0000-0000E5060000}"/>
    <cellStyle name="Note 3 6" xfId="1614" xr:uid="{00000000-0005-0000-0000-0000E6060000}"/>
    <cellStyle name="Note 4" xfId="915" xr:uid="{00000000-0005-0000-0000-0000E7060000}"/>
    <cellStyle name="Note 4 2" xfId="916" xr:uid="{00000000-0005-0000-0000-0000E8060000}"/>
    <cellStyle name="Note 4 2 2" xfId="917" xr:uid="{00000000-0005-0000-0000-0000E9060000}"/>
    <cellStyle name="Note 4 2 2 2" xfId="1896" xr:uid="{00000000-0005-0000-0000-0000EA060000}"/>
    <cellStyle name="Note 4 2 3" xfId="1715" xr:uid="{00000000-0005-0000-0000-0000EB060000}"/>
    <cellStyle name="Note 4 3" xfId="918" xr:uid="{00000000-0005-0000-0000-0000EC060000}"/>
    <cellStyle name="Note 4 3 2" xfId="1569" xr:uid="{00000000-0005-0000-0000-0000ED060000}"/>
    <cellStyle name="Note 4 4" xfId="919" xr:uid="{00000000-0005-0000-0000-0000EE060000}"/>
    <cellStyle name="Note 4 4 2" xfId="1820" xr:uid="{00000000-0005-0000-0000-0000EF060000}"/>
    <cellStyle name="Note 5" xfId="920" xr:uid="{00000000-0005-0000-0000-0000F0060000}"/>
    <cellStyle name="Note 5 2" xfId="921" xr:uid="{00000000-0005-0000-0000-0000F1060000}"/>
    <cellStyle name="Note 5 2 2" xfId="922" xr:uid="{00000000-0005-0000-0000-0000F2060000}"/>
    <cellStyle name="Note 5 2 2 2" xfId="1897" xr:uid="{00000000-0005-0000-0000-0000F3060000}"/>
    <cellStyle name="Note 5 2 3" xfId="1716" xr:uid="{00000000-0005-0000-0000-0000F4060000}"/>
    <cellStyle name="Note 5 3" xfId="923" xr:uid="{00000000-0005-0000-0000-0000F5060000}"/>
    <cellStyle name="Note 5 3 2" xfId="1570" xr:uid="{00000000-0005-0000-0000-0000F6060000}"/>
    <cellStyle name="Note 5 4" xfId="924" xr:uid="{00000000-0005-0000-0000-0000F7060000}"/>
    <cellStyle name="Note 5 4 2" xfId="1821" xr:uid="{00000000-0005-0000-0000-0000F8060000}"/>
    <cellStyle name="Note 6" xfId="925" xr:uid="{00000000-0005-0000-0000-0000F9060000}"/>
    <cellStyle name="Note 6 2" xfId="926" xr:uid="{00000000-0005-0000-0000-0000FA060000}"/>
    <cellStyle name="Note 6 2 2" xfId="1333" xr:uid="{00000000-0005-0000-0000-0000FB060000}"/>
    <cellStyle name="Note 6 2 3" xfId="2016" xr:uid="{00000000-0005-0000-0000-0000FC060000}"/>
    <cellStyle name="Note 6 3" xfId="1334" xr:uid="{00000000-0005-0000-0000-0000FD060000}"/>
    <cellStyle name="Note 6 4" xfId="1745" xr:uid="{00000000-0005-0000-0000-0000FE060000}"/>
    <cellStyle name="Note 7" xfId="927" xr:uid="{00000000-0005-0000-0000-0000FF060000}"/>
    <cellStyle name="Note 7 2" xfId="928" xr:uid="{00000000-0005-0000-0000-000000070000}"/>
    <cellStyle name="Note 7 2 2" xfId="1335" xr:uid="{00000000-0005-0000-0000-000001070000}"/>
    <cellStyle name="Note 7 2 3" xfId="2017" xr:uid="{00000000-0005-0000-0000-000002070000}"/>
    <cellStyle name="Note 7 3" xfId="1336" xr:uid="{00000000-0005-0000-0000-000003070000}"/>
    <cellStyle name="Note 7 4" xfId="1746" xr:uid="{00000000-0005-0000-0000-000004070000}"/>
    <cellStyle name="Note 8" xfId="1205" xr:uid="{00000000-0005-0000-0000-000005070000}"/>
    <cellStyle name="Note 8 2" xfId="1337" xr:uid="{00000000-0005-0000-0000-000006070000}"/>
    <cellStyle name="Number0DecimalStyle" xfId="929" xr:uid="{00000000-0005-0000-0000-000007070000}"/>
    <cellStyle name="Number0DecimalStyle 2" xfId="930" xr:uid="{00000000-0005-0000-0000-000008070000}"/>
    <cellStyle name="Number10DecimalStyle" xfId="931" xr:uid="{00000000-0005-0000-0000-000009070000}"/>
    <cellStyle name="Number1DecimalStyle" xfId="932" xr:uid="{00000000-0005-0000-0000-00000A070000}"/>
    <cellStyle name="Number2DecimalStyle" xfId="933" xr:uid="{00000000-0005-0000-0000-00000B070000}"/>
    <cellStyle name="Number2DecimalStyle 2" xfId="934" xr:uid="{00000000-0005-0000-0000-00000C070000}"/>
    <cellStyle name="Number3DecimalStyle" xfId="935" xr:uid="{00000000-0005-0000-0000-00000D070000}"/>
    <cellStyle name="Number4DecimalStyle" xfId="936" xr:uid="{00000000-0005-0000-0000-00000E070000}"/>
    <cellStyle name="Number5DecimalStyle" xfId="937" xr:uid="{00000000-0005-0000-0000-00000F070000}"/>
    <cellStyle name="Number6DecimalStyle" xfId="938" xr:uid="{00000000-0005-0000-0000-000010070000}"/>
    <cellStyle name="Number7DecimalStyle" xfId="939" xr:uid="{00000000-0005-0000-0000-000011070000}"/>
    <cellStyle name="Number8DecimalStyle" xfId="940" xr:uid="{00000000-0005-0000-0000-000012070000}"/>
    <cellStyle name="Number9DecimalStyle" xfId="941" xr:uid="{00000000-0005-0000-0000-000013070000}"/>
    <cellStyle name="numbers" xfId="942" xr:uid="{00000000-0005-0000-0000-000014070000}"/>
    <cellStyle name="Output 2" xfId="1071" xr:uid="{00000000-0005-0000-0000-000015070000}"/>
    <cellStyle name="Percent" xfId="2" builtinId="5"/>
    <cellStyle name="Percent 10" xfId="943" xr:uid="{00000000-0005-0000-0000-000017070000}"/>
    <cellStyle name="Percent 10 2" xfId="944" xr:uid="{00000000-0005-0000-0000-000018070000}"/>
    <cellStyle name="Percent 10 2 2" xfId="1571" xr:uid="{00000000-0005-0000-0000-000019070000}"/>
    <cellStyle name="Percent 10 2 2 2" xfId="1572" xr:uid="{00000000-0005-0000-0000-00001A070000}"/>
    <cellStyle name="Percent 10 2 3" xfId="1573" xr:uid="{00000000-0005-0000-0000-00001B070000}"/>
    <cellStyle name="Percent 10 2 4" xfId="1110" xr:uid="{00000000-0005-0000-0000-00001C070000}"/>
    <cellStyle name="Percent 10 3" xfId="945" xr:uid="{00000000-0005-0000-0000-00001D070000}"/>
    <cellStyle name="Percent 10 3 2" xfId="1574" xr:uid="{00000000-0005-0000-0000-00001E070000}"/>
    <cellStyle name="Percent 10 3 3" xfId="1176" xr:uid="{00000000-0005-0000-0000-00001F070000}"/>
    <cellStyle name="Percent 10 4" xfId="946" xr:uid="{00000000-0005-0000-0000-000020070000}"/>
    <cellStyle name="Percent 10 4 2" xfId="1575" xr:uid="{00000000-0005-0000-0000-000021070000}"/>
    <cellStyle name="Percent 10 4 3" xfId="1143" xr:uid="{00000000-0005-0000-0000-000022070000}"/>
    <cellStyle name="Percent 10 5" xfId="947" xr:uid="{00000000-0005-0000-0000-000023070000}"/>
    <cellStyle name="Percent 10 5 2" xfId="1817" xr:uid="{00000000-0005-0000-0000-000024070000}"/>
    <cellStyle name="Percent 10 6" xfId="1641" xr:uid="{00000000-0005-0000-0000-000025070000}"/>
    <cellStyle name="Percent 11" xfId="948" xr:uid="{00000000-0005-0000-0000-000026070000}"/>
    <cellStyle name="Percent 11 2" xfId="949" xr:uid="{00000000-0005-0000-0000-000027070000}"/>
    <cellStyle name="Percent 11 2 2" xfId="1338" xr:uid="{00000000-0005-0000-0000-000028070000}"/>
    <cellStyle name="Percent 11 2 3" xfId="1576" xr:uid="{00000000-0005-0000-0000-000029070000}"/>
    <cellStyle name="Percent 11 3" xfId="950" xr:uid="{00000000-0005-0000-0000-00002A070000}"/>
    <cellStyle name="Percent 11 3 2" xfId="1825" xr:uid="{00000000-0005-0000-0000-00002B070000}"/>
    <cellStyle name="Percent 11 4" xfId="1577" xr:uid="{00000000-0005-0000-0000-00002C070000}"/>
    <cellStyle name="Percent 12" xfId="951" xr:uid="{00000000-0005-0000-0000-00002D070000}"/>
    <cellStyle name="Percent 12 2" xfId="952" xr:uid="{00000000-0005-0000-0000-00002E070000}"/>
    <cellStyle name="Percent 12 2 2" xfId="1901" xr:uid="{00000000-0005-0000-0000-00002F070000}"/>
    <cellStyle name="Percent 12 3" xfId="1750" xr:uid="{00000000-0005-0000-0000-000030070000}"/>
    <cellStyle name="Percent 13" xfId="1186" xr:uid="{00000000-0005-0000-0000-000031070000}"/>
    <cellStyle name="Percent 13 2" xfId="1339" xr:uid="{00000000-0005-0000-0000-000032070000}"/>
    <cellStyle name="Percent 14" xfId="1340" xr:uid="{00000000-0005-0000-0000-000033070000}"/>
    <cellStyle name="Percent 14 2" xfId="1341" xr:uid="{00000000-0005-0000-0000-000034070000}"/>
    <cellStyle name="Percent 15" xfId="1342" xr:uid="{00000000-0005-0000-0000-000035070000}"/>
    <cellStyle name="Percent 16" xfId="1578" xr:uid="{00000000-0005-0000-0000-000036070000}"/>
    <cellStyle name="Percent 17" xfId="1579" xr:uid="{00000000-0005-0000-0000-000037070000}"/>
    <cellStyle name="Percent 18" xfId="1050" xr:uid="{00000000-0005-0000-0000-000038070000}"/>
    <cellStyle name="Percent 2" xfId="7" xr:uid="{00000000-0005-0000-0000-000039070000}"/>
    <cellStyle name="Percent 2 2" xfId="953" xr:uid="{00000000-0005-0000-0000-00003A070000}"/>
    <cellStyle name="Percent 2 3" xfId="954" xr:uid="{00000000-0005-0000-0000-00003B070000}"/>
    <cellStyle name="Percent 2 3 2" xfId="955" xr:uid="{00000000-0005-0000-0000-00003C070000}"/>
    <cellStyle name="Percent 2 3 2 2" xfId="956" xr:uid="{00000000-0005-0000-0000-00003D070000}"/>
    <cellStyle name="Percent 2 3 2 2 2" xfId="957" xr:uid="{00000000-0005-0000-0000-00003E070000}"/>
    <cellStyle name="Percent 2 3 2 2 2 2" xfId="958" xr:uid="{00000000-0005-0000-0000-00003F070000}"/>
    <cellStyle name="Percent 2 3 2 2 3" xfId="959" xr:uid="{00000000-0005-0000-0000-000040070000}"/>
    <cellStyle name="Percent 2 3 2 3" xfId="960" xr:uid="{00000000-0005-0000-0000-000041070000}"/>
    <cellStyle name="Percent 2 3 2 3 2" xfId="961" xr:uid="{00000000-0005-0000-0000-000042070000}"/>
    <cellStyle name="Percent 2 3 2 4" xfId="962" xr:uid="{00000000-0005-0000-0000-000043070000}"/>
    <cellStyle name="Percent 2 3 3" xfId="963" xr:uid="{00000000-0005-0000-0000-000044070000}"/>
    <cellStyle name="Percent 2 3 3 2" xfId="964" xr:uid="{00000000-0005-0000-0000-000045070000}"/>
    <cellStyle name="Percent 2 3 3 2 2" xfId="965" xr:uid="{00000000-0005-0000-0000-000046070000}"/>
    <cellStyle name="Percent 2 3 3 3" xfId="966" xr:uid="{00000000-0005-0000-0000-000047070000}"/>
    <cellStyle name="Percent 2 3 4" xfId="967" xr:uid="{00000000-0005-0000-0000-000048070000}"/>
    <cellStyle name="Percent 2 3 4 2" xfId="968" xr:uid="{00000000-0005-0000-0000-000049070000}"/>
    <cellStyle name="Percent 2 3 5" xfId="969" xr:uid="{00000000-0005-0000-0000-00004A070000}"/>
    <cellStyle name="Percent 2 3 6" xfId="970" xr:uid="{00000000-0005-0000-0000-00004B070000}"/>
    <cellStyle name="Percent 2 4" xfId="971" xr:uid="{00000000-0005-0000-0000-00004C070000}"/>
    <cellStyle name="Percent 2 4 2" xfId="972" xr:uid="{00000000-0005-0000-0000-00004D070000}"/>
    <cellStyle name="Percent 2 4 2 2" xfId="973" xr:uid="{00000000-0005-0000-0000-00004E070000}"/>
    <cellStyle name="Percent 2 4 2 2 2" xfId="974" xr:uid="{00000000-0005-0000-0000-00004F070000}"/>
    <cellStyle name="Percent 2 4 2 2 2 2" xfId="1884" xr:uid="{00000000-0005-0000-0000-000050070000}"/>
    <cellStyle name="Percent 2 4 2 2 3" xfId="1703" xr:uid="{00000000-0005-0000-0000-000051070000}"/>
    <cellStyle name="Percent 2 4 2 3" xfId="975" xr:uid="{00000000-0005-0000-0000-000052070000}"/>
    <cellStyle name="Percent 2 4 2 3 2" xfId="1949" xr:uid="{00000000-0005-0000-0000-000053070000}"/>
    <cellStyle name="Percent 2 4 2 4" xfId="976" xr:uid="{00000000-0005-0000-0000-000054070000}"/>
    <cellStyle name="Percent 2 4 2 4 2" xfId="1788" xr:uid="{00000000-0005-0000-0000-000055070000}"/>
    <cellStyle name="Percent 2 4 2 5" xfId="1626" xr:uid="{00000000-0005-0000-0000-000056070000}"/>
    <cellStyle name="Percent 2 4 3" xfId="977" xr:uid="{00000000-0005-0000-0000-000057070000}"/>
    <cellStyle name="Percent 2 4 3 2" xfId="1751" xr:uid="{00000000-0005-0000-0000-000058070000}"/>
    <cellStyle name="Percent 2 5" xfId="978" xr:uid="{00000000-0005-0000-0000-000059070000}"/>
    <cellStyle name="Percent 2 5 2" xfId="979" xr:uid="{00000000-0005-0000-0000-00005A070000}"/>
    <cellStyle name="Percent 2 5 2 2" xfId="980" xr:uid="{00000000-0005-0000-0000-00005B070000}"/>
    <cellStyle name="Percent 2 5 3" xfId="981" xr:uid="{00000000-0005-0000-0000-00005C070000}"/>
    <cellStyle name="Percent 2 5 3 2" xfId="982" xr:uid="{00000000-0005-0000-0000-00005D070000}"/>
    <cellStyle name="Percent 2 5 3 3" xfId="1113" xr:uid="{00000000-0005-0000-0000-00005E070000}"/>
    <cellStyle name="Percent 2 6" xfId="983" xr:uid="{00000000-0005-0000-0000-00005F070000}"/>
    <cellStyle name="Percent 2 7" xfId="984" xr:uid="{00000000-0005-0000-0000-000060070000}"/>
    <cellStyle name="Percent 2 7 2" xfId="985" xr:uid="{00000000-0005-0000-0000-000061070000}"/>
    <cellStyle name="Percent 2 7 3" xfId="1107" xr:uid="{00000000-0005-0000-0000-000062070000}"/>
    <cellStyle name="Percent 2 8" xfId="986" xr:uid="{00000000-0005-0000-0000-000063070000}"/>
    <cellStyle name="Percent 2 8 2" xfId="1178" xr:uid="{00000000-0005-0000-0000-000064070000}"/>
    <cellStyle name="Percent 3" xfId="987" xr:uid="{00000000-0005-0000-0000-000065070000}"/>
    <cellStyle name="Percent 3 2" xfId="988" xr:uid="{00000000-0005-0000-0000-000066070000}"/>
    <cellStyle name="Percent 3 2 2" xfId="989" xr:uid="{00000000-0005-0000-0000-000067070000}"/>
    <cellStyle name="Percent 3 3" xfId="990" xr:uid="{00000000-0005-0000-0000-000068070000}"/>
    <cellStyle name="Percent 4" xfId="991" xr:uid="{00000000-0005-0000-0000-000069070000}"/>
    <cellStyle name="Percent 4 2" xfId="1206" xr:uid="{00000000-0005-0000-0000-00006A070000}"/>
    <cellStyle name="Percent 4 2 2" xfId="1343" xr:uid="{00000000-0005-0000-0000-00006B070000}"/>
    <cellStyle name="Percent 4 3" xfId="1580" xr:uid="{00000000-0005-0000-0000-00006C070000}"/>
    <cellStyle name="Percent 4 4" xfId="1581" xr:uid="{00000000-0005-0000-0000-00006D070000}"/>
    <cellStyle name="Percent 5" xfId="992" xr:uid="{00000000-0005-0000-0000-00006E070000}"/>
    <cellStyle name="Percent 5 2" xfId="993" xr:uid="{00000000-0005-0000-0000-00006F070000}"/>
    <cellStyle name="Percent 5 2 2" xfId="994" xr:uid="{00000000-0005-0000-0000-000070070000}"/>
    <cellStyle name="Percent 5 2 2 2" xfId="995" xr:uid="{00000000-0005-0000-0000-000071070000}"/>
    <cellStyle name="Percent 5 2 2 2 2" xfId="996" xr:uid="{00000000-0005-0000-0000-000072070000}"/>
    <cellStyle name="Percent 5 2 2 3" xfId="997" xr:uid="{00000000-0005-0000-0000-000073070000}"/>
    <cellStyle name="Percent 5 2 3" xfId="998" xr:uid="{00000000-0005-0000-0000-000074070000}"/>
    <cellStyle name="Percent 5 2 3 2" xfId="999" xr:uid="{00000000-0005-0000-0000-000075070000}"/>
    <cellStyle name="Percent 5 2 3 2 2" xfId="1344" xr:uid="{00000000-0005-0000-0000-000076070000}"/>
    <cellStyle name="Percent 5 2 3 2 3" xfId="1971" xr:uid="{00000000-0005-0000-0000-000077070000}"/>
    <cellStyle name="Percent 5 2 3 3" xfId="1207" xr:uid="{00000000-0005-0000-0000-000078070000}"/>
    <cellStyle name="Percent 5 2 3 3 2" xfId="1345" xr:uid="{00000000-0005-0000-0000-000079070000}"/>
    <cellStyle name="Percent 5 2 3 4" xfId="1582" xr:uid="{00000000-0005-0000-0000-00007A070000}"/>
    <cellStyle name="Percent 5 2 3 4 2" xfId="1583" xr:uid="{00000000-0005-0000-0000-00007B070000}"/>
    <cellStyle name="Percent 5 2 3 5" xfId="1584" xr:uid="{00000000-0005-0000-0000-00007C070000}"/>
    <cellStyle name="Percent 5 2 4" xfId="1000" xr:uid="{00000000-0005-0000-0000-00007D070000}"/>
    <cellStyle name="Percent 5 3" xfId="1001" xr:uid="{00000000-0005-0000-0000-00007E070000}"/>
    <cellStyle name="Percent 5 3 2" xfId="1002" xr:uid="{00000000-0005-0000-0000-00007F070000}"/>
    <cellStyle name="Percent 5 3 2 2" xfId="1003" xr:uid="{00000000-0005-0000-0000-000080070000}"/>
    <cellStyle name="Percent 5 3 3" xfId="1004" xr:uid="{00000000-0005-0000-0000-000081070000}"/>
    <cellStyle name="Percent 5 4" xfId="1005" xr:uid="{00000000-0005-0000-0000-000082070000}"/>
    <cellStyle name="Percent 5 4 2" xfId="1006" xr:uid="{00000000-0005-0000-0000-000083070000}"/>
    <cellStyle name="Percent 5 5" xfId="1007" xr:uid="{00000000-0005-0000-0000-000084070000}"/>
    <cellStyle name="Percent 6" xfId="1008" xr:uid="{00000000-0005-0000-0000-000085070000}"/>
    <cellStyle name="Percent 6 2" xfId="1009" xr:uid="{00000000-0005-0000-0000-000086070000}"/>
    <cellStyle name="Percent 6 2 2" xfId="1010" xr:uid="{00000000-0005-0000-0000-000087070000}"/>
    <cellStyle name="Percent 6 2 2 2" xfId="1011" xr:uid="{00000000-0005-0000-0000-000088070000}"/>
    <cellStyle name="Percent 6 2 2 2 2" xfId="1012" xr:uid="{00000000-0005-0000-0000-000089070000}"/>
    <cellStyle name="Percent 6 2 2 2 2 2" xfId="1898" xr:uid="{00000000-0005-0000-0000-00008A070000}"/>
    <cellStyle name="Percent 6 2 2 2 3" xfId="1717" xr:uid="{00000000-0005-0000-0000-00008B070000}"/>
    <cellStyle name="Percent 6 2 2 3" xfId="1013" xr:uid="{00000000-0005-0000-0000-00008C070000}"/>
    <cellStyle name="Percent 6 2 2 3 2" xfId="1346" xr:uid="{00000000-0005-0000-0000-00008D070000}"/>
    <cellStyle name="Percent 6 2 2 3 3" xfId="1961" xr:uid="{00000000-0005-0000-0000-00008E070000}"/>
    <cellStyle name="Percent 6 2 2 4" xfId="1014" xr:uid="{00000000-0005-0000-0000-00008F070000}"/>
    <cellStyle name="Percent 6 2 2 4 2" xfId="1585" xr:uid="{00000000-0005-0000-0000-000090070000}"/>
    <cellStyle name="Percent 6 2 2 5" xfId="1586" xr:uid="{00000000-0005-0000-0000-000091070000}"/>
    <cellStyle name="Percent 6 2 3" xfId="1208" xr:uid="{00000000-0005-0000-0000-000092070000}"/>
    <cellStyle name="Percent 6 2 3 2" xfId="1347" xr:uid="{00000000-0005-0000-0000-000093070000}"/>
    <cellStyle name="Percent 6 2 4" xfId="1209" xr:uid="{00000000-0005-0000-0000-000094070000}"/>
    <cellStyle name="Percent 6 2 4 2" xfId="1348" xr:uid="{00000000-0005-0000-0000-000095070000}"/>
    <cellStyle name="Percent 6 2 5" xfId="1587" xr:uid="{00000000-0005-0000-0000-000096070000}"/>
    <cellStyle name="Percent 6 2 5 2" xfId="1588" xr:uid="{00000000-0005-0000-0000-000097070000}"/>
    <cellStyle name="Percent 6 2 6" xfId="1589" xr:uid="{00000000-0005-0000-0000-000098070000}"/>
    <cellStyle name="Percent 6 3" xfId="1015" xr:uid="{00000000-0005-0000-0000-000099070000}"/>
    <cellStyle name="Percent 6 3 2" xfId="1016" xr:uid="{00000000-0005-0000-0000-00009A070000}"/>
    <cellStyle name="Percent 6 3 2 2" xfId="1349" xr:uid="{00000000-0005-0000-0000-00009B070000}"/>
    <cellStyle name="Percent 6 3 2 3" xfId="1975" xr:uid="{00000000-0005-0000-0000-00009C070000}"/>
    <cellStyle name="Percent 6 3 3" xfId="1210" xr:uid="{00000000-0005-0000-0000-00009D070000}"/>
    <cellStyle name="Percent 6 3 3 2" xfId="1350" xr:uid="{00000000-0005-0000-0000-00009E070000}"/>
    <cellStyle name="Percent 6 3 4" xfId="1590" xr:uid="{00000000-0005-0000-0000-00009F070000}"/>
    <cellStyle name="Percent 6 3 4 2" xfId="1591" xr:uid="{00000000-0005-0000-0000-0000A0070000}"/>
    <cellStyle name="Percent 6 3 5" xfId="1592" xr:uid="{00000000-0005-0000-0000-0000A1070000}"/>
    <cellStyle name="Percent 6 4" xfId="1593" xr:uid="{00000000-0005-0000-0000-0000A2070000}"/>
    <cellStyle name="Percent 6 5" xfId="1594" xr:uid="{00000000-0005-0000-0000-0000A3070000}"/>
    <cellStyle name="Percent 6 5 2" xfId="1595" xr:uid="{00000000-0005-0000-0000-0000A4070000}"/>
    <cellStyle name="Percent 6 6" xfId="1596" xr:uid="{00000000-0005-0000-0000-0000A5070000}"/>
    <cellStyle name="Percent 7" xfId="1017" xr:uid="{00000000-0005-0000-0000-0000A6070000}"/>
    <cellStyle name="Percent 7 2" xfId="1018" xr:uid="{00000000-0005-0000-0000-0000A7070000}"/>
    <cellStyle name="Percent 7 2 2" xfId="1019" xr:uid="{00000000-0005-0000-0000-0000A8070000}"/>
    <cellStyle name="Percent 7 2 2 2" xfId="1020" xr:uid="{00000000-0005-0000-0000-0000A9070000}"/>
    <cellStyle name="Percent 7 2 2 2 2" xfId="1899" xr:uid="{00000000-0005-0000-0000-0000AA070000}"/>
    <cellStyle name="Percent 7 2 2 3" xfId="1718" xr:uid="{00000000-0005-0000-0000-0000AB070000}"/>
    <cellStyle name="Percent 7 2 3" xfId="1021" xr:uid="{00000000-0005-0000-0000-0000AC070000}"/>
    <cellStyle name="Percent 7 2 3 2" xfId="1351" xr:uid="{00000000-0005-0000-0000-0000AD070000}"/>
    <cellStyle name="Percent 7 2 3 3" xfId="1962" xr:uid="{00000000-0005-0000-0000-0000AE070000}"/>
    <cellStyle name="Percent 7 2 4" xfId="1022" xr:uid="{00000000-0005-0000-0000-0000AF070000}"/>
    <cellStyle name="Percent 7 2 4 2" xfId="1597" xr:uid="{00000000-0005-0000-0000-0000B0070000}"/>
    <cellStyle name="Percent 7 2 5" xfId="1598" xr:uid="{00000000-0005-0000-0000-0000B1070000}"/>
    <cellStyle name="Percent 7 3" xfId="1211" xr:uid="{00000000-0005-0000-0000-0000B2070000}"/>
    <cellStyle name="Percent 7 3 2" xfId="1352" xr:uid="{00000000-0005-0000-0000-0000B3070000}"/>
    <cellStyle name="Percent 7 4" xfId="1212" xr:uid="{00000000-0005-0000-0000-0000B4070000}"/>
    <cellStyle name="Percent 7 4 2" xfId="1353" xr:uid="{00000000-0005-0000-0000-0000B5070000}"/>
    <cellStyle name="Percent 7 5" xfId="1599" xr:uid="{00000000-0005-0000-0000-0000B6070000}"/>
    <cellStyle name="Percent 7 5 2" xfId="1600" xr:uid="{00000000-0005-0000-0000-0000B7070000}"/>
    <cellStyle name="Percent 7 6" xfId="1601" xr:uid="{00000000-0005-0000-0000-0000B8070000}"/>
    <cellStyle name="Percent 8" xfId="1023" xr:uid="{00000000-0005-0000-0000-0000B9070000}"/>
    <cellStyle name="Percent 8 2" xfId="1024" xr:uid="{00000000-0005-0000-0000-0000BA070000}"/>
    <cellStyle name="Percent 8 2 2" xfId="1025" xr:uid="{00000000-0005-0000-0000-0000BB070000}"/>
    <cellStyle name="Percent 8 2 2 2" xfId="1026" xr:uid="{00000000-0005-0000-0000-0000BC070000}"/>
    <cellStyle name="Percent 8 2 2 2 2" xfId="1886" xr:uid="{00000000-0005-0000-0000-0000BD070000}"/>
    <cellStyle name="Percent 8 2 2 3" xfId="1705" xr:uid="{00000000-0005-0000-0000-0000BE070000}"/>
    <cellStyle name="Percent 8 2 3" xfId="1027" xr:uid="{00000000-0005-0000-0000-0000BF070000}"/>
    <cellStyle name="Percent 8 2 3 2" xfId="1354" xr:uid="{00000000-0005-0000-0000-0000C0070000}"/>
    <cellStyle name="Percent 8 2 3 3" xfId="1952" xr:uid="{00000000-0005-0000-0000-0000C1070000}"/>
    <cellStyle name="Percent 8 2 4" xfId="1028" xr:uid="{00000000-0005-0000-0000-0000C2070000}"/>
    <cellStyle name="Percent 8 2 4 2" xfId="1602" xr:uid="{00000000-0005-0000-0000-0000C3070000}"/>
    <cellStyle name="Percent 8 2 5" xfId="1603" xr:uid="{00000000-0005-0000-0000-0000C4070000}"/>
    <cellStyle name="Percent 8 3" xfId="1029" xr:uid="{00000000-0005-0000-0000-0000C5070000}"/>
    <cellStyle name="Percent 8 3 2" xfId="1030" xr:uid="{00000000-0005-0000-0000-0000C6070000}"/>
    <cellStyle name="Percent 8 3 2 2" xfId="1885" xr:uid="{00000000-0005-0000-0000-0000C7070000}"/>
    <cellStyle name="Percent 8 3 3" xfId="1704" xr:uid="{00000000-0005-0000-0000-0000C8070000}"/>
    <cellStyle name="Percent 8 4" xfId="1031" xr:uid="{00000000-0005-0000-0000-0000C9070000}"/>
    <cellStyle name="Percent 8 4 2" xfId="1355" xr:uid="{00000000-0005-0000-0000-0000CA070000}"/>
    <cellStyle name="Percent 8 4 3" xfId="1951" xr:uid="{00000000-0005-0000-0000-0000CB070000}"/>
    <cellStyle name="Percent 8 5" xfId="1032" xr:uid="{00000000-0005-0000-0000-0000CC070000}"/>
    <cellStyle name="Percent 8 5 2" xfId="1604" xr:uid="{00000000-0005-0000-0000-0000CD070000}"/>
    <cellStyle name="Percent 8 6" xfId="1605" xr:uid="{00000000-0005-0000-0000-0000CE070000}"/>
    <cellStyle name="Percent 9" xfId="1033" xr:uid="{00000000-0005-0000-0000-0000CF070000}"/>
    <cellStyle name="Percent 9 2" xfId="1034" xr:uid="{00000000-0005-0000-0000-0000D0070000}"/>
    <cellStyle name="Percent 9 2 2" xfId="1035" xr:uid="{00000000-0005-0000-0000-0000D1070000}"/>
    <cellStyle name="Percent 9 2 3" xfId="1036" xr:uid="{00000000-0005-0000-0000-0000D2070000}"/>
    <cellStyle name="Percent 9 2 3 2" xfId="1887" xr:uid="{00000000-0005-0000-0000-0000D3070000}"/>
    <cellStyle name="Percent 9 2 4" xfId="1706" xr:uid="{00000000-0005-0000-0000-0000D4070000}"/>
    <cellStyle name="Percent 9 3" xfId="1037" xr:uid="{00000000-0005-0000-0000-0000D5070000}"/>
    <cellStyle name="Percent 9 3 2" xfId="1953" xr:uid="{00000000-0005-0000-0000-0000D6070000}"/>
    <cellStyle name="Percent 9 4" xfId="1038" xr:uid="{00000000-0005-0000-0000-0000D7070000}"/>
    <cellStyle name="Percent 9 4 2" xfId="1781" xr:uid="{00000000-0005-0000-0000-0000D8070000}"/>
    <cellStyle name="Percent 9 5" xfId="1619" xr:uid="{00000000-0005-0000-0000-0000D9070000}"/>
    <cellStyle name="Proposed" xfId="1039" xr:uid="{00000000-0005-0000-0000-0000DA070000}"/>
    <cellStyle name="Sheet Title" xfId="1040" xr:uid="{00000000-0005-0000-0000-0000DB070000}"/>
    <cellStyle name="STYLE1" xfId="1041" xr:uid="{00000000-0005-0000-0000-0000DC070000}"/>
    <cellStyle name="TextStyle" xfId="1042" xr:uid="{00000000-0005-0000-0000-0000DD070000}"/>
    <cellStyle name="Title" xfId="1046" builtinId="15" customBuiltin="1"/>
    <cellStyle name="Total 2" xfId="1043" xr:uid="{00000000-0005-0000-0000-0000DF070000}"/>
    <cellStyle name="Total 2 2" xfId="1044" xr:uid="{00000000-0005-0000-0000-0000E0070000}"/>
    <cellStyle name="Total 2 2 2" xfId="1045" xr:uid="{00000000-0005-0000-0000-0000E1070000}"/>
    <cellStyle name="Total 3" xfId="1077" xr:uid="{00000000-0005-0000-0000-0000E2070000}"/>
    <cellStyle name="Warning Text 2" xfId="1075" xr:uid="{00000000-0005-0000-0000-0000E307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l-server3\dal_data1\85180\0401\SS99\C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PORS_Val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3013\2011\VAL\Val_Fi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KRS\AMEM\ActiveReplicationResul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JSRS_Val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KRS_Val16_NewAssumptions_UPDAT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462NYC\2012\Report\Fire\NYCFire_Experienc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\2019\GASB\GASB7475\KRS%20GASB7475%20FYE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\2017\Cons\Budget\OPEBSummary_KR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TABLE"/>
      <sheetName val="RND960"/>
      <sheetName val="RND989"/>
      <sheetName val="RND889"/>
      <sheetName val="EXH I"/>
      <sheetName val="EXH II"/>
      <sheetName val="EXH III"/>
      <sheetName val="EXHA"/>
      <sheetName val="EXHB"/>
      <sheetName val="EXHB-AGY"/>
      <sheetName val="SCH1I"/>
      <sheetName val="SCH1M"/>
      <sheetName val="SCH1S"/>
      <sheetName val="SCH1R"/>
      <sheetName val="SCH1D"/>
      <sheetName val="SCH1E"/>
      <sheetName val="SCH 2"/>
      <sheetName val="SCH3"/>
      <sheetName val="N"/>
      <sheetName val="TRSNEWS"/>
      <sheetName val="TRSNEWS (2)"/>
      <sheetName val="Sheet1"/>
      <sheetName val="SCH1B"/>
      <sheetName val="SCH4 "/>
      <sheetName val="SCH 5"/>
      <sheetName val="SCH6"/>
      <sheetName val="EXHB-AGY (2)"/>
      <sheetName val="EXHC"/>
      <sheetName val="Module2"/>
      <sheetName val="TRSNEWS 960"/>
      <sheetName val="TRSNEWS 98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Docvariables"/>
      <sheetName val="Input Active"/>
      <sheetName val="Input Retiree"/>
      <sheetName val="INPUT Assets"/>
      <sheetName val="INPUT-AgeSvcRaw"/>
      <sheetName val="RTW Analysis"/>
      <sheetName val="Main"/>
      <sheetName val="GainLoss"/>
      <sheetName val="GALO"/>
      <sheetName val="GainLoss_UALBase"/>
      <sheetName val="GainLoss Exhibit"/>
      <sheetName val="Exec Summ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Input RTW"/>
      <sheetName val="T14"/>
      <sheetName val="T15"/>
      <sheetName val="T16"/>
      <sheetName val="T17"/>
      <sheetName val="T17A"/>
      <sheetName val="T18"/>
      <sheetName val="T19"/>
      <sheetName val="Chart Fund% Page 5"/>
      <sheetName val="Chart AVA vs AAL Page 5"/>
      <sheetName val="Chart AVA vs MVA Page 6"/>
      <sheetName val="PORS - PostRet Qx"/>
      <sheetName val="PORS - PreRet Qx"/>
      <sheetName val="PORS -Hx"/>
      <sheetName val="PORS - Wx - Service Based"/>
      <sheetName val="PORS - Rx - Age Based"/>
      <sheetName val="PORS - Rx - Service Based"/>
      <sheetName val="PORS - Salary"/>
      <sheetName val="Sheet2"/>
    </sheetNames>
    <sheetDataSet>
      <sheetData sheetId="0"/>
      <sheetData sheetId="1">
        <row r="6">
          <cell r="B6">
            <v>40725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B8">
            <v>41091</v>
          </cell>
        </row>
        <row r="26">
          <cell r="B26">
            <v>971100758.26999605</v>
          </cell>
        </row>
        <row r="50">
          <cell r="B50">
            <v>227747206</v>
          </cell>
        </row>
        <row r="54">
          <cell r="B54">
            <v>42234407</v>
          </cell>
        </row>
        <row r="58">
          <cell r="B58">
            <v>13947492</v>
          </cell>
        </row>
        <row r="61">
          <cell r="B61">
            <v>19537127.545674998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Mergefields"/>
      <sheetName val="1"/>
      <sheetName val="1a"/>
      <sheetName val="Print Macro"/>
      <sheetName val="Input AMEM8"/>
      <sheetName val="Input RBVal"/>
      <sheetName val="MAIN"/>
      <sheetName val="Avg Age-Svc"/>
      <sheetName val="EXHI"/>
      <sheetName val="EXHII"/>
      <sheetName val="SCH1R"/>
      <sheetName val="Exec Summ"/>
      <sheetName val="T1"/>
      <sheetName val="T2"/>
      <sheetName val="T3"/>
      <sheetName val="T4"/>
      <sheetName val="T5"/>
      <sheetName val="T6"/>
      <sheetName val="T7"/>
      <sheetName val="T8a"/>
      <sheetName val="T8b"/>
      <sheetName val="T9"/>
      <sheetName val="T10"/>
      <sheetName val="T11"/>
      <sheetName val="T12"/>
      <sheetName val="T13"/>
      <sheetName val="T14a"/>
      <sheetName val="T14b"/>
      <sheetName val="T14c"/>
      <sheetName val="T15"/>
      <sheetName val="T16"/>
      <sheetName val="T17"/>
      <sheetName val="T18"/>
      <sheetName val="T19"/>
      <sheetName val="T20"/>
      <sheetName val="Age Svc Input"/>
      <sheetName val="DROP_PLS"/>
      <sheetName val="calculations"/>
      <sheetName val="Investment Returns"/>
      <sheetName val="GainsLosses"/>
      <sheetName val="gainloss"/>
      <sheetName val="funded ratio in survey"/>
      <sheetName val="T4a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>
            <v>115252828399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 xml:space="preserve">Actuarial Valuation as of </v>
          </cell>
          <cell r="D1">
            <v>0</v>
          </cell>
        </row>
      </sheetData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D_Data"/>
      <sheetName val="DocVariables"/>
      <sheetName val="ActPRN Haz"/>
      <sheetName val="ActPRN NH"/>
      <sheetName val="ExecutiveSummary SPRS"/>
      <sheetName val="AL SPRS"/>
      <sheetName val="NC SPRS"/>
      <sheetName val="PVB PSRS"/>
      <sheetName val="ARC"/>
      <sheetName val="ExecutiveSummary KERS"/>
      <sheetName val="AL KERS"/>
      <sheetName val="NC KERS"/>
      <sheetName val="PVB KERS"/>
      <sheetName val="ExecutiveSummary CERS"/>
      <sheetName val="AL CERS"/>
      <sheetName val="NC CERS"/>
      <sheetName val="PVB CERS"/>
      <sheetName val="Replication_Summary"/>
      <sheetName val="GainLoss"/>
      <sheetName val="GainLossByType"/>
      <sheetName val="Assets1"/>
      <sheetName val="Assets2"/>
      <sheetName val="AVA"/>
      <sheetName val="AssetHistory"/>
      <sheetName val="FRSummary"/>
      <sheetName val="ContribSummary"/>
      <sheetName val="DataSummary"/>
      <sheetName val="Recon"/>
      <sheetName val="NewRet"/>
      <sheetName val="RetByType"/>
      <sheetName val="RetByTypeInput"/>
      <sheetName val="NewRetByAmount"/>
      <sheetName val="AgeSvc"/>
      <sheetName val="AgeSvc_Sal"/>
      <sheetName val="ActHist"/>
      <sheetName val="SummDV"/>
      <sheetName val="SummRet"/>
      <sheetName val="ProjBenPmt10Yr"/>
      <sheetName val="HistoryOfRefunds"/>
      <sheetName val="FundingProgress"/>
      <sheetName val="SolvencyTest"/>
      <sheetName val="GASB_ERContrib"/>
      <sheetName val="NPO"/>
      <sheetName val="Notes"/>
      <sheetName val="Ret"/>
      <sheetName val="Term"/>
      <sheetName val="Dis"/>
      <sheetName val="Qx"/>
      <sheetName val="Sal"/>
      <sheetName val="OptForms"/>
      <sheetName val="SuppStudy"/>
      <sheetName val="Inputs"/>
      <sheetName val="APB"/>
      <sheetName val="Sheet1"/>
    </sheetNames>
    <sheetDataSet>
      <sheetData sheetId="0"/>
      <sheetData sheetId="1">
        <row r="2">
          <cell r="B2" t="str">
            <v>Kentucky Retirement Systems (KRS)</v>
          </cell>
        </row>
        <row r="10">
          <cell r="B10">
            <v>320904267</v>
          </cell>
        </row>
        <row r="11">
          <cell r="B11">
            <v>312384696</v>
          </cell>
        </row>
        <row r="12">
          <cell r="B12">
            <v>314417000</v>
          </cell>
        </row>
        <row r="13">
          <cell r="B13">
            <v>298574600</v>
          </cell>
        </row>
        <row r="15">
          <cell r="B15" t="e">
            <v>#REF!</v>
          </cell>
        </row>
        <row r="16">
          <cell r="B16">
            <v>368083104</v>
          </cell>
        </row>
        <row r="18">
          <cell r="B18">
            <v>45551469.359999999</v>
          </cell>
        </row>
        <row r="19">
          <cell r="B19" t="e">
            <v>#REF!</v>
          </cell>
        </row>
      </sheetData>
      <sheetData sheetId="2">
        <row r="3">
          <cell r="G3">
            <v>908</v>
          </cell>
        </row>
      </sheetData>
      <sheetData sheetId="3">
        <row r="3">
          <cell r="G3">
            <v>37779</v>
          </cell>
        </row>
      </sheetData>
      <sheetData sheetId="4">
        <row r="30">
          <cell r="I30">
            <v>45551469.359999999</v>
          </cell>
        </row>
      </sheetData>
      <sheetData sheetId="5">
        <row r="19">
          <cell r="H19">
            <v>140109.65</v>
          </cell>
        </row>
      </sheetData>
      <sheetData sheetId="6">
        <row r="19">
          <cell r="H19">
            <v>0.17630367000000002</v>
          </cell>
        </row>
      </sheetData>
      <sheetData sheetId="7">
        <row r="19">
          <cell r="H19">
            <v>211540.04500000001</v>
          </cell>
        </row>
      </sheetData>
      <sheetData sheetId="8"/>
      <sheetData sheetId="9">
        <row r="30">
          <cell r="I30">
            <v>1529248873.19998</v>
          </cell>
        </row>
      </sheetData>
      <sheetData sheetId="10">
        <row r="19">
          <cell r="H19">
            <v>3277864.6169999996</v>
          </cell>
        </row>
      </sheetData>
      <sheetData sheetId="11">
        <row r="19">
          <cell r="H19">
            <v>8.9579389999999995E-2</v>
          </cell>
        </row>
      </sheetData>
      <sheetData sheetId="12">
        <row r="19">
          <cell r="H19">
            <v>4451377.26</v>
          </cell>
        </row>
      </sheetData>
      <sheetData sheetId="13">
        <row r="30">
          <cell r="I30">
            <v>2352762093.959981</v>
          </cell>
        </row>
      </sheetData>
      <sheetData sheetId="14">
        <row r="19">
          <cell r="H19">
            <v>4300319.3130000001</v>
          </cell>
        </row>
      </sheetData>
      <sheetData sheetId="15">
        <row r="19">
          <cell r="H19">
            <v>7.7774229999999986E-2</v>
          </cell>
        </row>
      </sheetData>
      <sheetData sheetId="16">
        <row r="19">
          <cell r="H19">
            <v>5774343.6380000003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Main"/>
      <sheetName val="Active Input"/>
      <sheetName val="Ret and Other Inputs"/>
      <sheetName val="VT Input"/>
      <sheetName val="INPUT Assets"/>
      <sheetName val="INPUT-AgeSvcRaw"/>
      <sheetName val="INPUT - Benefit Amounts"/>
      <sheetName val="RTW Analysis"/>
      <sheetName val="GainLoss"/>
      <sheetName val="Exec Summ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Chart Fund% Page 5"/>
      <sheetName val="Chart AVA vs AAL Page 5"/>
      <sheetName val="Chart AVA vs MVA Page 6"/>
    </sheetNames>
    <sheetDataSet>
      <sheetData sheetId="0"/>
      <sheetData sheetId="1">
        <row r="8">
          <cell r="B8" t="str">
            <v>South Carolina JSRS</v>
          </cell>
        </row>
        <row r="9">
          <cell r="B9">
            <v>3285</v>
          </cell>
        </row>
        <row r="10">
          <cell r="B10" t="str">
            <v>SC</v>
          </cell>
        </row>
        <row r="13">
          <cell r="B13" t="str">
            <v>Judges</v>
          </cell>
        </row>
        <row r="14">
          <cell r="B14" t="str">
            <v>EAN</v>
          </cell>
        </row>
        <row r="31">
          <cell r="B31" t="str">
            <v>C</v>
          </cell>
        </row>
        <row r="32">
          <cell r="B32">
            <v>0.03</v>
          </cell>
        </row>
        <row r="33">
          <cell r="B33" t="str">
            <v>AUTO</v>
          </cell>
        </row>
        <row r="34">
          <cell r="B34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(2)"/>
      <sheetName val="FinancingSheetOutputTable"/>
      <sheetName val="DocVariable"/>
      <sheetName val="STMT of NP"/>
      <sheetName val="CHG in NP-PEN"/>
      <sheetName val="INPUT Assets"/>
      <sheetName val="ActPRN Haz"/>
      <sheetName val="ActPRN NH"/>
      <sheetName val="Input Active"/>
      <sheetName val="RBPrnFiles"/>
      <sheetName val="Input Retiree"/>
      <sheetName val="Input TERI_RTW"/>
      <sheetName val="INPUT-AgeSvcRaw"/>
      <sheetName val="RTW Analysis"/>
      <sheetName val="GainLoss_UALBase"/>
      <sheetName val="GainLoss Exhibit"/>
      <sheetName val="GALO"/>
      <sheetName val="GainLoss"/>
      <sheetName val="Main"/>
      <sheetName val="Budget"/>
      <sheetName val="CERS Exhibit"/>
      <sheetName val="Admin Expenses"/>
      <sheetName val="Exec Summ"/>
      <sheetName val="T1"/>
      <sheetName val="T2"/>
      <sheetName val="T3"/>
      <sheetName val="T4"/>
      <sheetName val="T5"/>
      <sheetName val="T6"/>
      <sheetName val="T7"/>
      <sheetName val="AVA.KERSNH"/>
      <sheetName val="AVA.KERSHz"/>
      <sheetName val="AVA.CERSNH"/>
      <sheetName val="AVA.CERSHz"/>
      <sheetName val="AVA.SPRS"/>
      <sheetName val="T8"/>
      <sheetName val="T8 (2)"/>
      <sheetName val="T9"/>
      <sheetName val="T10"/>
      <sheetName val="T10B"/>
      <sheetName val="T11"/>
      <sheetName val="T12"/>
      <sheetName val="T13"/>
      <sheetName val="T14"/>
      <sheetName val="T15"/>
      <sheetName val="T16"/>
      <sheetName val="T17"/>
      <sheetName val="T17A"/>
      <sheetName val="T18"/>
      <sheetName val="T19"/>
      <sheetName val="T18A(Gender)"/>
      <sheetName val="T20"/>
      <sheetName val="Chart Fund% Page 5"/>
      <sheetName val="Chart AVA vs AAL Page 5"/>
      <sheetName val="Chart AVA vs MVA Page 6"/>
      <sheetName val="SCRS - PostRet Qx"/>
      <sheetName val="SCRS - PreRet Qx"/>
      <sheetName val="SCRS -Hx"/>
      <sheetName val="SCRS - Wx - TCH_M"/>
      <sheetName val="SCRS - Wx - TCH_F"/>
      <sheetName val="SCRS -Wx - GEN_M"/>
      <sheetName val="SCRS -Wx - GEN_F"/>
      <sheetName val="SCRS - Rx - Age Based"/>
      <sheetName val="SCRS - Rx - Service Based"/>
      <sheetName val="SCRS - Salary"/>
      <sheetName val="Sheet1"/>
    </sheetNames>
    <sheetDataSet>
      <sheetData sheetId="0"/>
      <sheetData sheetId="1"/>
      <sheetData sheetId="2">
        <row r="5">
          <cell r="B5">
            <v>42552</v>
          </cell>
        </row>
        <row r="6">
          <cell r="B6">
            <v>42186</v>
          </cell>
        </row>
        <row r="7">
          <cell r="B7">
            <v>2016</v>
          </cell>
        </row>
        <row r="9">
          <cell r="B9">
            <v>0.03</v>
          </cell>
        </row>
        <row r="20">
          <cell r="B20">
            <v>0.57975660850820421</v>
          </cell>
        </row>
        <row r="25">
          <cell r="B25">
            <v>27365921000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13309386419.282913</v>
          </cell>
        </row>
        <row r="35">
          <cell r="B35">
            <v>0</v>
          </cell>
        </row>
        <row r="38">
          <cell r="B38">
            <v>17093759121.643616</v>
          </cell>
        </row>
        <row r="45">
          <cell r="B45">
            <v>0</v>
          </cell>
        </row>
        <row r="52">
          <cell r="B52">
            <v>7447442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42552</v>
          </cell>
          <cell r="H3">
            <v>42186</v>
          </cell>
        </row>
        <row r="9">
          <cell r="B9">
            <v>5.2499999999999998E-2</v>
          </cell>
        </row>
        <row r="13">
          <cell r="B13">
            <v>0.05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Fields"/>
      <sheetName val="BasicInformation"/>
      <sheetName val="XMLRet2Yr"/>
      <sheetName val="XMLRet10Yr"/>
      <sheetName val="XMLAct2Yr"/>
      <sheetName val="XMLAct10Yr"/>
      <sheetName val="XMLAct2YrWTC"/>
      <sheetName val="XMLAct10YrWTC"/>
      <sheetName val="XMLSal2Yr"/>
      <sheetName val="XMLSal10Yr"/>
      <sheetName val="XMLOT2Yr"/>
      <sheetName val="XMLOT10Yr"/>
      <sheetName val="XMLOT2YrRet"/>
      <sheetName val="XMLOT10YrRet"/>
      <sheetName val="XMLOT2YrDis"/>
      <sheetName val="XMLOT10YrDis"/>
      <sheetName val="LogDecrements"/>
      <sheetName val="Overview"/>
      <sheetName val="RetMort"/>
      <sheetName val="Withdrawal"/>
      <sheetName val="Retirement"/>
      <sheetName val="ActMort"/>
      <sheetName val="Disability"/>
      <sheetName val="Salary"/>
      <sheetName val="Overtime"/>
      <sheetName val="SelUltWxRaw"/>
      <sheetName val="Salary Work"/>
      <sheetName val="Rate development"/>
      <sheetName val="Rate development 2 year"/>
      <sheetName val="SalAnalysis"/>
      <sheetName val="Sw M&amp;F 10"/>
      <sheetName val="Sw M&amp;F 02"/>
      <sheetName val="Sw Male"/>
      <sheetName val="Sw Female"/>
      <sheetName val="Hx Ord M&amp;F 02"/>
      <sheetName val="Hx Ord M&amp;F 10"/>
      <sheetName val="Hx Ord Male"/>
      <sheetName val="Hx Ord Female"/>
      <sheetName val="Hx Duty M&amp;F 02"/>
      <sheetName val="Hx Duty M&amp;F 10"/>
      <sheetName val="Hx Duty Male"/>
      <sheetName val="Hx Duty Female"/>
      <sheetName val="Qx Pre M&amp;F 02"/>
      <sheetName val="Qx Pre Male 02"/>
      <sheetName val="Qx Pre Female 02"/>
      <sheetName val="Qx Pre M&amp;F 10"/>
      <sheetName val="Qx Pre Male 10"/>
      <sheetName val="Qx Pre Female 10"/>
      <sheetName val="Qx Pre Acc M&amp;F 02"/>
      <sheetName val="Qx Pre Acc Male 02"/>
      <sheetName val="Qx Pre Acc Female 02"/>
      <sheetName val="Qx Pre Acc M&amp;F 10"/>
      <sheetName val="Qx Pre Acc Male 10"/>
      <sheetName val="Qx Pre Acc Female 10"/>
      <sheetName val="Rx Age Based Only - M&amp;F 2Yr"/>
      <sheetName val="Rx Age Based Only - M&amp;F 10Yr"/>
      <sheetName val="Rx Male - Age Based"/>
      <sheetName val="Rx Female - Age Based"/>
      <sheetName val="AgeServVal"/>
      <sheetName val="AgeServDec"/>
      <sheetName val="Sx &amp; Sb"/>
      <sheetName val="Wx &amp; Sw"/>
      <sheetName val="Rx"/>
      <sheetName val="ERx"/>
      <sheetName val="Hx"/>
      <sheetName val="QxA"/>
      <sheetName val="QxR"/>
      <sheetName val="Rx Age Based Only - 1st Elig 02"/>
      <sheetName val="Rx Age Based Only - 2nd Elig 02"/>
      <sheetName val="Rx Age Based Only - Ultimate 02"/>
      <sheetName val="Rx Age Based Only - 1st Elig 10"/>
      <sheetName val="Rx Age Based Only - 2nd Elig 10"/>
      <sheetName val="Rx Age Based Only - Ultimate 10"/>
      <sheetName val="DutyDisActual"/>
      <sheetName val="Active Qx T12 NoWTC"/>
      <sheetName val="Active Qx T12 WTC"/>
      <sheetName val="Active Qx T3"/>
      <sheetName val="Salary Scale"/>
      <sheetName val="Overtime (2)"/>
      <sheetName val="Withdraw Qx"/>
      <sheetName val="FAS Adjustment Factors"/>
      <sheetName val="Proposed 2012 Retire Qx"/>
      <sheetName val="Salary (2)"/>
    </sheetNames>
    <sheetDataSet>
      <sheetData sheetId="0">
        <row r="8">
          <cell r="A8" t="str">
            <v>NEW YORK FIRE DEPARTMENT PENSION FUND</v>
          </cell>
        </row>
        <row r="9">
          <cell r="A9" t="str">
            <v xml:space="preserve">2-YEAR PERIOD ENDING 6/30/2011 </v>
          </cell>
        </row>
        <row r="10">
          <cell r="A10" t="str">
            <v xml:space="preserve">10-YEAR PERIOD ENDING 6/30/2011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2002ex</v>
          </cell>
          <cell r="C8">
            <v>2902</v>
          </cell>
          <cell r="D8">
            <v>0</v>
          </cell>
          <cell r="E8">
            <v>6605</v>
          </cell>
          <cell r="F8">
            <v>11325</v>
          </cell>
          <cell r="G8">
            <v>11325</v>
          </cell>
          <cell r="H8">
            <v>11325</v>
          </cell>
          <cell r="I8">
            <v>11325</v>
          </cell>
          <cell r="J8">
            <v>1843</v>
          </cell>
          <cell r="K8">
            <v>56650</v>
          </cell>
        </row>
        <row r="9">
          <cell r="B9" t="e">
            <v>#VALUE!</v>
          </cell>
          <cell r="C9" t="str">
            <v>-----------------------------------------------------------------------------------------------------------------------------------------</v>
          </cell>
        </row>
        <row r="10">
          <cell r="B10" t="str">
            <v>2003ex</v>
          </cell>
          <cell r="C10">
            <v>2757</v>
          </cell>
          <cell r="D10">
            <v>0</v>
          </cell>
          <cell r="E10">
            <v>6085</v>
          </cell>
          <cell r="F10">
            <v>11296</v>
          </cell>
          <cell r="G10">
            <v>11296</v>
          </cell>
          <cell r="H10">
            <v>11296</v>
          </cell>
          <cell r="I10">
            <v>11296</v>
          </cell>
          <cell r="J10">
            <v>2470</v>
          </cell>
          <cell r="K10">
            <v>56496</v>
          </cell>
        </row>
        <row r="11">
          <cell r="B11" t="e">
            <v>#VALUE!</v>
          </cell>
          <cell r="C11" t="str">
            <v>-----------------------------------------------------------------------------------------------------------------------------------------</v>
          </cell>
        </row>
        <row r="12">
          <cell r="B12" t="str">
            <v>2004ex</v>
          </cell>
          <cell r="C12">
            <v>2217</v>
          </cell>
          <cell r="D12">
            <v>0</v>
          </cell>
          <cell r="E12">
            <v>5907</v>
          </cell>
          <cell r="F12">
            <v>10899</v>
          </cell>
          <cell r="G12">
            <v>10899</v>
          </cell>
          <cell r="H12">
            <v>10899</v>
          </cell>
          <cell r="I12">
            <v>10899</v>
          </cell>
          <cell r="J12">
            <v>2782</v>
          </cell>
          <cell r="K12">
            <v>54502</v>
          </cell>
        </row>
        <row r="13">
          <cell r="B13" t="e">
            <v>#VALUE!</v>
          </cell>
          <cell r="C13" t="str">
            <v>-----------------------------------------------------------------------------------------------------------------------------------------</v>
          </cell>
        </row>
        <row r="14">
          <cell r="B14" t="str">
            <v>2005ex</v>
          </cell>
          <cell r="C14">
            <v>2284</v>
          </cell>
          <cell r="D14">
            <v>0</v>
          </cell>
          <cell r="E14">
            <v>5946</v>
          </cell>
          <cell r="F14">
            <v>11321</v>
          </cell>
          <cell r="G14">
            <v>11321</v>
          </cell>
          <cell r="H14">
            <v>11321</v>
          </cell>
          <cell r="I14">
            <v>11321</v>
          </cell>
          <cell r="J14">
            <v>3104</v>
          </cell>
          <cell r="K14">
            <v>56618</v>
          </cell>
        </row>
        <row r="15">
          <cell r="B15" t="e">
            <v>#VALUE!</v>
          </cell>
          <cell r="C15" t="str">
            <v>-----------------------------------------------------------------------------------------------------------------------------------------</v>
          </cell>
        </row>
        <row r="16">
          <cell r="B16" t="str">
            <v>2006ex</v>
          </cell>
          <cell r="C16">
            <v>2411</v>
          </cell>
          <cell r="D16">
            <v>0</v>
          </cell>
          <cell r="E16">
            <v>5751</v>
          </cell>
          <cell r="F16">
            <v>11485</v>
          </cell>
          <cell r="G16">
            <v>11485</v>
          </cell>
          <cell r="H16">
            <v>11485</v>
          </cell>
          <cell r="I16">
            <v>11485</v>
          </cell>
          <cell r="J16">
            <v>3343</v>
          </cell>
          <cell r="K16">
            <v>57445</v>
          </cell>
        </row>
        <row r="17">
          <cell r="B17" t="e">
            <v>#VALUE!</v>
          </cell>
          <cell r="C17" t="str">
            <v>-----------------------------------------------------------------------------------------------------------------------------------------</v>
          </cell>
        </row>
        <row r="18">
          <cell r="B18" t="str">
            <v>2007ex</v>
          </cell>
          <cell r="C18">
            <v>2344</v>
          </cell>
          <cell r="D18">
            <v>0</v>
          </cell>
          <cell r="E18">
            <v>5925</v>
          </cell>
          <cell r="F18">
            <v>11589</v>
          </cell>
          <cell r="G18">
            <v>11589</v>
          </cell>
          <cell r="H18">
            <v>11589</v>
          </cell>
          <cell r="I18">
            <v>11589</v>
          </cell>
          <cell r="J18">
            <v>3335</v>
          </cell>
          <cell r="K18">
            <v>57960</v>
          </cell>
        </row>
        <row r="19">
          <cell r="B19" t="e">
            <v>#VALUE!</v>
          </cell>
          <cell r="C19" t="str">
            <v>-----------------------------------------------------------------------------------------------------------------------------------------</v>
          </cell>
        </row>
        <row r="20">
          <cell r="B20" t="str">
            <v>2008ex</v>
          </cell>
          <cell r="C20">
            <v>2292</v>
          </cell>
          <cell r="D20">
            <v>0</v>
          </cell>
          <cell r="E20">
            <v>6197</v>
          </cell>
          <cell r="F20">
            <v>11265</v>
          </cell>
          <cell r="G20">
            <v>11265</v>
          </cell>
          <cell r="H20">
            <v>11265</v>
          </cell>
          <cell r="I20">
            <v>11265</v>
          </cell>
          <cell r="J20">
            <v>2788</v>
          </cell>
          <cell r="K20">
            <v>56337</v>
          </cell>
        </row>
        <row r="21">
          <cell r="B21" t="e">
            <v>#VALUE!</v>
          </cell>
          <cell r="C21" t="str">
            <v>-----------------------------------------------------------------------------------------------------------------------------------------</v>
          </cell>
        </row>
        <row r="22">
          <cell r="B22" t="str">
            <v>2009ex</v>
          </cell>
          <cell r="C22">
            <v>2217</v>
          </cell>
          <cell r="D22">
            <v>0</v>
          </cell>
          <cell r="E22">
            <v>6567</v>
          </cell>
          <cell r="F22">
            <v>11610</v>
          </cell>
          <cell r="G22">
            <v>11610</v>
          </cell>
          <cell r="H22">
            <v>11610</v>
          </cell>
          <cell r="I22">
            <v>11610</v>
          </cell>
          <cell r="J22">
            <v>2838</v>
          </cell>
          <cell r="K22">
            <v>58062</v>
          </cell>
        </row>
        <row r="23">
          <cell r="B23" t="e">
            <v>#VALUE!</v>
          </cell>
          <cell r="C23" t="str">
            <v>-----------------------------------------------------------------------------------------------------------------------------------------</v>
          </cell>
        </row>
        <row r="24">
          <cell r="B24" t="str">
            <v>2010ex</v>
          </cell>
          <cell r="C24">
            <v>2234</v>
          </cell>
          <cell r="D24">
            <v>0</v>
          </cell>
          <cell r="E24">
            <v>6909</v>
          </cell>
          <cell r="F24">
            <v>11510</v>
          </cell>
          <cell r="G24">
            <v>11510</v>
          </cell>
          <cell r="H24">
            <v>11510</v>
          </cell>
          <cell r="I24">
            <v>11510</v>
          </cell>
          <cell r="J24">
            <v>2385</v>
          </cell>
          <cell r="K24">
            <v>57568</v>
          </cell>
        </row>
        <row r="25">
          <cell r="B25" t="e">
            <v>#VALUE!</v>
          </cell>
          <cell r="C25" t="str">
            <v>-----------------------------------------------------------------------------------------------------------------------------------------</v>
          </cell>
        </row>
        <row r="26">
          <cell r="B26" t="str">
            <v>2011ex</v>
          </cell>
          <cell r="C26">
            <v>2509</v>
          </cell>
          <cell r="D26">
            <v>0</v>
          </cell>
          <cell r="E26">
            <v>7119</v>
          </cell>
          <cell r="F26">
            <v>11069</v>
          </cell>
          <cell r="G26">
            <v>11069</v>
          </cell>
          <cell r="H26">
            <v>11069</v>
          </cell>
          <cell r="I26">
            <v>11069</v>
          </cell>
          <cell r="J26">
            <v>1538</v>
          </cell>
          <cell r="K26">
            <v>55442</v>
          </cell>
        </row>
        <row r="27">
          <cell r="B27">
            <v>0</v>
          </cell>
          <cell r="C27" t="str">
            <v>-----------------------------------------------------------------------------------------------------------------------------------------</v>
          </cell>
        </row>
        <row r="28">
          <cell r="B28">
            <v>0</v>
          </cell>
          <cell r="C28">
            <v>24167</v>
          </cell>
          <cell r="D28">
            <v>0</v>
          </cell>
          <cell r="E28">
            <v>63011</v>
          </cell>
          <cell r="F28">
            <v>113369</v>
          </cell>
          <cell r="G28">
            <v>113369</v>
          </cell>
          <cell r="H28">
            <v>113369</v>
          </cell>
          <cell r="I28">
            <v>113369</v>
          </cell>
          <cell r="J28">
            <v>26426</v>
          </cell>
          <cell r="K28">
            <v>567080</v>
          </cell>
        </row>
        <row r="29">
          <cell r="B29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  <cell r="C33" t="str">
            <v xml:space="preserve"> 1 - NORM RET  </v>
          </cell>
          <cell r="D33" t="str">
            <v xml:space="preserve"> 2 - EARLY RET </v>
          </cell>
          <cell r="E33" t="str">
            <v xml:space="preserve"> 3 - TERM VEST </v>
          </cell>
          <cell r="F33" t="str">
            <v xml:space="preserve"> 4 - ORD DEATH </v>
          </cell>
          <cell r="G33" t="str">
            <v xml:space="preserve"> 5 - DTY DEATH </v>
          </cell>
          <cell r="H33" t="str">
            <v xml:space="preserve"> 6 - ORD DISAB </v>
          </cell>
          <cell r="I33" t="str">
            <v xml:space="preserve"> 7 - DTY DISAB </v>
          </cell>
          <cell r="J33" t="str">
            <v xml:space="preserve"> 8 - REFUNDS   </v>
          </cell>
          <cell r="K33" t="str">
            <v xml:space="preserve">     TOTAL     </v>
          </cell>
        </row>
        <row r="34">
          <cell r="B34">
            <v>0</v>
          </cell>
        </row>
        <row r="35">
          <cell r="B35" t="str">
            <v>2002ac</v>
          </cell>
          <cell r="C35">
            <v>255</v>
          </cell>
          <cell r="D35">
            <v>0</v>
          </cell>
          <cell r="E35">
            <v>11</v>
          </cell>
          <cell r="F35">
            <v>1</v>
          </cell>
          <cell r="G35">
            <v>343</v>
          </cell>
          <cell r="H35">
            <v>26</v>
          </cell>
          <cell r="I35">
            <v>497</v>
          </cell>
          <cell r="J35">
            <v>0</v>
          </cell>
          <cell r="K35">
            <v>1098</v>
          </cell>
        </row>
        <row r="36">
          <cell r="B36" t="e">
            <v>#VALUE!</v>
          </cell>
          <cell r="C36" t="str">
            <v>--------------------------------------------------------------------------------------------------------------------------------------</v>
          </cell>
        </row>
        <row r="37">
          <cell r="B37" t="str">
            <v>2003ac</v>
          </cell>
          <cell r="C37">
            <v>484</v>
          </cell>
          <cell r="D37">
            <v>0</v>
          </cell>
          <cell r="E37">
            <v>23</v>
          </cell>
          <cell r="F37">
            <v>1</v>
          </cell>
          <cell r="G37">
            <v>1</v>
          </cell>
          <cell r="H37">
            <v>29</v>
          </cell>
          <cell r="I37">
            <v>749</v>
          </cell>
          <cell r="J37">
            <v>0</v>
          </cell>
          <cell r="K37">
            <v>1287</v>
          </cell>
        </row>
        <row r="38">
          <cell r="B38" t="e">
            <v>#VALUE!</v>
          </cell>
          <cell r="C38" t="str">
            <v>--------------------------------------------------------------------------------------------------------------------------------------</v>
          </cell>
        </row>
        <row r="39">
          <cell r="B39" t="str">
            <v>2004ac</v>
          </cell>
          <cell r="C39">
            <v>147</v>
          </cell>
          <cell r="D39">
            <v>0</v>
          </cell>
          <cell r="E39">
            <v>35</v>
          </cell>
          <cell r="F39">
            <v>3</v>
          </cell>
          <cell r="G39">
            <v>6</v>
          </cell>
          <cell r="H39">
            <v>5</v>
          </cell>
          <cell r="I39">
            <v>366</v>
          </cell>
          <cell r="J39">
            <v>0</v>
          </cell>
          <cell r="K39">
            <v>562</v>
          </cell>
        </row>
        <row r="40">
          <cell r="B40" t="e">
            <v>#VALUE!</v>
          </cell>
          <cell r="C40" t="str">
            <v>--------------------------------------------------------------------------------------------------------------------------------------</v>
          </cell>
        </row>
        <row r="41">
          <cell r="B41" t="str">
            <v>2005ac</v>
          </cell>
          <cell r="C41">
            <v>106</v>
          </cell>
          <cell r="D41">
            <v>0</v>
          </cell>
          <cell r="E41">
            <v>59</v>
          </cell>
          <cell r="F41">
            <v>4</v>
          </cell>
          <cell r="G41">
            <v>4</v>
          </cell>
          <cell r="H41">
            <v>2</v>
          </cell>
          <cell r="I41">
            <v>435</v>
          </cell>
          <cell r="J41">
            <v>0</v>
          </cell>
          <cell r="K41">
            <v>610</v>
          </cell>
        </row>
        <row r="42">
          <cell r="B42" t="e">
            <v>#VALUE!</v>
          </cell>
          <cell r="C42" t="str">
            <v>--------------------------------------------------------------------------------------------------------------------------------------</v>
          </cell>
        </row>
        <row r="43">
          <cell r="B43" t="str">
            <v>2006ac</v>
          </cell>
          <cell r="C43">
            <v>148</v>
          </cell>
          <cell r="D43">
            <v>0</v>
          </cell>
          <cell r="E43">
            <v>0</v>
          </cell>
          <cell r="F43">
            <v>11</v>
          </cell>
          <cell r="G43">
            <v>0</v>
          </cell>
          <cell r="H43">
            <v>3</v>
          </cell>
          <cell r="I43">
            <v>371</v>
          </cell>
          <cell r="J43">
            <v>0</v>
          </cell>
          <cell r="K43">
            <v>533</v>
          </cell>
        </row>
        <row r="44">
          <cell r="B44" t="e">
            <v>#VALUE!</v>
          </cell>
          <cell r="C44" t="str">
            <v>--------------------------------------------------------------------------------------------------------------------------------------</v>
          </cell>
        </row>
        <row r="45">
          <cell r="B45" t="str">
            <v>2007ac</v>
          </cell>
          <cell r="C45">
            <v>116</v>
          </cell>
          <cell r="D45">
            <v>0</v>
          </cell>
          <cell r="E45">
            <v>7</v>
          </cell>
          <cell r="F45">
            <v>2</v>
          </cell>
          <cell r="G45">
            <v>4</v>
          </cell>
          <cell r="H45">
            <v>2</v>
          </cell>
          <cell r="I45">
            <v>394</v>
          </cell>
          <cell r="J45">
            <v>0</v>
          </cell>
          <cell r="K45">
            <v>525</v>
          </cell>
        </row>
        <row r="46">
          <cell r="B46" t="e">
            <v>#VALUE!</v>
          </cell>
          <cell r="C46" t="str">
            <v>--------------------------------------------------------------------------------------------------------------------------------------</v>
          </cell>
        </row>
        <row r="47">
          <cell r="B47" t="str">
            <v>2008ac</v>
          </cell>
          <cell r="C47">
            <v>53</v>
          </cell>
          <cell r="D47">
            <v>0</v>
          </cell>
          <cell r="E47">
            <v>2</v>
          </cell>
          <cell r="F47">
            <v>1</v>
          </cell>
          <cell r="G47">
            <v>5</v>
          </cell>
          <cell r="H47">
            <v>5</v>
          </cell>
          <cell r="I47">
            <v>368</v>
          </cell>
          <cell r="J47">
            <v>0</v>
          </cell>
          <cell r="K47">
            <v>434</v>
          </cell>
        </row>
        <row r="48">
          <cell r="B48" t="e">
            <v>#VALUE!</v>
          </cell>
          <cell r="C48" t="str">
            <v>--------------------------------------------------------------------------------------------------------------------------------------</v>
          </cell>
        </row>
        <row r="49">
          <cell r="B49" t="str">
            <v>2009ac</v>
          </cell>
          <cell r="C49">
            <v>41</v>
          </cell>
          <cell r="D49">
            <v>0</v>
          </cell>
          <cell r="E49">
            <v>3</v>
          </cell>
          <cell r="F49">
            <v>1</v>
          </cell>
          <cell r="G49">
            <v>1</v>
          </cell>
          <cell r="H49">
            <v>2</v>
          </cell>
          <cell r="I49">
            <v>330</v>
          </cell>
          <cell r="J49">
            <v>0</v>
          </cell>
          <cell r="K49">
            <v>378</v>
          </cell>
        </row>
        <row r="50">
          <cell r="B50" t="e">
            <v>#VALUE!</v>
          </cell>
          <cell r="C50" t="str">
            <v>--------------------------------------------------------------------------------------------------------------------------------------</v>
          </cell>
        </row>
        <row r="51">
          <cell r="B51" t="str">
            <v>2010ac</v>
          </cell>
          <cell r="C51">
            <v>44</v>
          </cell>
          <cell r="D51">
            <v>0</v>
          </cell>
          <cell r="E51">
            <v>26</v>
          </cell>
          <cell r="F51">
            <v>16</v>
          </cell>
          <cell r="G51">
            <v>5</v>
          </cell>
          <cell r="H51">
            <v>0</v>
          </cell>
          <cell r="I51">
            <v>321</v>
          </cell>
          <cell r="J51">
            <v>0</v>
          </cell>
          <cell r="K51">
            <v>412</v>
          </cell>
        </row>
        <row r="52">
          <cell r="B52" t="e">
            <v>#VALUE!</v>
          </cell>
          <cell r="C52" t="str">
            <v>--------------------------------------------------------------------------------------------------------------------------------------</v>
          </cell>
        </row>
        <row r="53">
          <cell r="B53" t="str">
            <v>2011ac</v>
          </cell>
          <cell r="C53">
            <v>126</v>
          </cell>
          <cell r="D53">
            <v>0</v>
          </cell>
          <cell r="E53">
            <v>21</v>
          </cell>
          <cell r="F53">
            <v>6</v>
          </cell>
          <cell r="G53">
            <v>1</v>
          </cell>
          <cell r="H53">
            <v>0</v>
          </cell>
          <cell r="I53">
            <v>287</v>
          </cell>
          <cell r="J53">
            <v>0</v>
          </cell>
          <cell r="K53">
            <v>441</v>
          </cell>
        </row>
        <row r="54">
          <cell r="B54">
            <v>0</v>
          </cell>
          <cell r="C54" t="str">
            <v>--------------------------------------------------------------------------------------------------------------------------------------</v>
          </cell>
        </row>
        <row r="55">
          <cell r="B55">
            <v>0</v>
          </cell>
          <cell r="C55">
            <v>1520</v>
          </cell>
          <cell r="D55">
            <v>0</v>
          </cell>
          <cell r="E55">
            <v>187</v>
          </cell>
          <cell r="F55">
            <v>46</v>
          </cell>
          <cell r="G55">
            <v>335</v>
          </cell>
          <cell r="H55">
            <v>74</v>
          </cell>
          <cell r="I55">
            <v>4118</v>
          </cell>
          <cell r="J55">
            <v>0</v>
          </cell>
          <cell r="K55">
            <v>6280</v>
          </cell>
        </row>
        <row r="57">
          <cell r="B57">
            <v>0</v>
          </cell>
        </row>
        <row r="59">
          <cell r="B59">
            <v>0</v>
          </cell>
          <cell r="C59" t="str">
            <v xml:space="preserve"> 1 - NORM RET  </v>
          </cell>
          <cell r="D59" t="str">
            <v xml:space="preserve"> 2 - EARLY RET </v>
          </cell>
          <cell r="E59" t="str">
            <v xml:space="preserve"> 3 - TERM VEST </v>
          </cell>
          <cell r="F59" t="str">
            <v xml:space="preserve"> 4 - ORD DEATH </v>
          </cell>
          <cell r="G59" t="str">
            <v xml:space="preserve"> 5 - DTY DEATH </v>
          </cell>
          <cell r="H59" t="str">
            <v xml:space="preserve"> 6 - ORD DISAB </v>
          </cell>
          <cell r="I59" t="str">
            <v xml:space="preserve"> 7 - DTY DISAB </v>
          </cell>
          <cell r="J59" t="str">
            <v xml:space="preserve"> 8 - REFUNDS   </v>
          </cell>
          <cell r="K59" t="str">
            <v xml:space="preserve">     TOTAL     </v>
          </cell>
        </row>
        <row r="60">
          <cell r="B60">
            <v>0</v>
          </cell>
        </row>
        <row r="61">
          <cell r="B61" t="str">
            <v>2002ee</v>
          </cell>
          <cell r="C61">
            <v>198.42</v>
          </cell>
          <cell r="D61">
            <v>0</v>
          </cell>
          <cell r="E61">
            <v>12.39</v>
          </cell>
          <cell r="F61">
            <v>9.1</v>
          </cell>
          <cell r="G61">
            <v>5.64</v>
          </cell>
          <cell r="H61">
            <v>34.56</v>
          </cell>
          <cell r="I61">
            <v>301.10000000000002</v>
          </cell>
          <cell r="J61">
            <v>12.89</v>
          </cell>
          <cell r="K61">
            <v>574.09</v>
          </cell>
        </row>
        <row r="62">
          <cell r="B62" t="e">
            <v>#VALUE!</v>
          </cell>
          <cell r="C62" t="str">
            <v>---------------------------------------------------------------------------------------------------------------------------------------------</v>
          </cell>
        </row>
        <row r="63">
          <cell r="B63" t="str">
            <v>2003ee</v>
          </cell>
          <cell r="C63">
            <v>151.87</v>
          </cell>
          <cell r="D63">
            <v>0</v>
          </cell>
          <cell r="E63">
            <v>11.46</v>
          </cell>
          <cell r="F63">
            <v>8.8000000000000007</v>
          </cell>
          <cell r="G63">
            <v>5.38</v>
          </cell>
          <cell r="H63">
            <v>31.53</v>
          </cell>
          <cell r="I63">
            <v>285.35000000000002</v>
          </cell>
          <cell r="J63">
            <v>21.58</v>
          </cell>
          <cell r="K63">
            <v>515.96</v>
          </cell>
        </row>
        <row r="64">
          <cell r="B64" t="e">
            <v>#VALUE!</v>
          </cell>
          <cell r="C64" t="str">
            <v>---------------------------------------------------------------------------------------------------------------------------------------------</v>
          </cell>
        </row>
        <row r="65">
          <cell r="B65" t="str">
            <v>2004ee</v>
          </cell>
          <cell r="C65">
            <v>118.46</v>
          </cell>
          <cell r="D65">
            <v>0</v>
          </cell>
          <cell r="E65">
            <v>11.6</v>
          </cell>
          <cell r="F65">
            <v>7.83</v>
          </cell>
          <cell r="G65">
            <v>4.5599999999999996</v>
          </cell>
          <cell r="H65">
            <v>23.58</v>
          </cell>
          <cell r="I65">
            <v>237.71</v>
          </cell>
          <cell r="J65">
            <v>23.63</v>
          </cell>
          <cell r="K65">
            <v>427.36</v>
          </cell>
        </row>
        <row r="66">
          <cell r="B66" t="e">
            <v>#VALUE!</v>
          </cell>
          <cell r="C66" t="str">
            <v>---------------------------------------------------------------------------------------------------------------------------------------------</v>
          </cell>
        </row>
        <row r="67">
          <cell r="B67" t="str">
            <v>2005ee</v>
          </cell>
          <cell r="C67">
            <v>120.75</v>
          </cell>
          <cell r="D67">
            <v>0</v>
          </cell>
          <cell r="E67">
            <v>12.16</v>
          </cell>
          <cell r="F67">
            <v>8.06</v>
          </cell>
          <cell r="G67">
            <v>4.72</v>
          </cell>
          <cell r="H67">
            <v>23.84</v>
          </cell>
          <cell r="I67">
            <v>239.54</v>
          </cell>
          <cell r="J67">
            <v>26.58</v>
          </cell>
          <cell r="K67">
            <v>435.64</v>
          </cell>
        </row>
        <row r="68">
          <cell r="B68" t="e">
            <v>#VALUE!</v>
          </cell>
          <cell r="C68" t="str">
            <v>---------------------------------------------------------------------------------------------------------------------------------------------</v>
          </cell>
        </row>
        <row r="69">
          <cell r="B69" t="str">
            <v>2006ee</v>
          </cell>
          <cell r="C69">
            <v>124.07</v>
          </cell>
          <cell r="D69">
            <v>0</v>
          </cell>
          <cell r="E69">
            <v>11.92</v>
          </cell>
          <cell r="F69">
            <v>8.2100000000000009</v>
          </cell>
          <cell r="G69">
            <v>4.8499999999999996</v>
          </cell>
          <cell r="H69">
            <v>23.81</v>
          </cell>
          <cell r="I69">
            <v>240.32</v>
          </cell>
          <cell r="J69">
            <v>25.26</v>
          </cell>
          <cell r="K69">
            <v>438.44</v>
          </cell>
        </row>
        <row r="70">
          <cell r="B70" t="e">
            <v>#VALUE!</v>
          </cell>
          <cell r="C70" t="str">
            <v>-------------------------------------------------------------------------------------------------------------------------------------------</v>
          </cell>
        </row>
        <row r="71">
          <cell r="B71" t="e">
            <v>#VALUE!</v>
          </cell>
          <cell r="C71" t="str">
            <v xml:space="preserve">                                                                                                                                             </v>
          </cell>
        </row>
        <row r="72">
          <cell r="B72" t="str">
            <v>1ee</v>
          </cell>
          <cell r="C72">
            <v>0</v>
          </cell>
        </row>
        <row r="73">
          <cell r="B73" t="str">
            <v>2007ee</v>
          </cell>
          <cell r="C73">
            <v>113.49</v>
          </cell>
          <cell r="D73">
            <v>0</v>
          </cell>
          <cell r="E73">
            <v>12.52</v>
          </cell>
          <cell r="F73">
            <v>8.35</v>
          </cell>
          <cell r="G73">
            <v>5</v>
          </cell>
          <cell r="H73">
            <v>24.53</v>
          </cell>
          <cell r="I73">
            <v>243.23</v>
          </cell>
          <cell r="J73">
            <v>23.41</v>
          </cell>
          <cell r="K73">
            <v>430.52</v>
          </cell>
        </row>
        <row r="74">
          <cell r="B74" t="e">
            <v>#VALUE!</v>
          </cell>
          <cell r="C74" t="str">
            <v>---------------------------------------------------------------------------------------------------------------------------------------</v>
          </cell>
        </row>
        <row r="75">
          <cell r="B75" t="str">
            <v>2008ee</v>
          </cell>
          <cell r="C75">
            <v>110.67</v>
          </cell>
          <cell r="D75">
            <v>0</v>
          </cell>
          <cell r="E75">
            <v>13.47</v>
          </cell>
          <cell r="F75">
            <v>8.2799999999999994</v>
          </cell>
          <cell r="G75">
            <v>5.0199999999999996</v>
          </cell>
          <cell r="H75">
            <v>25.38</v>
          </cell>
          <cell r="I75">
            <v>244.77</v>
          </cell>
          <cell r="J75">
            <v>13.64</v>
          </cell>
          <cell r="K75">
            <v>421.24</v>
          </cell>
        </row>
        <row r="76">
          <cell r="B76" t="e">
            <v>#VALUE!</v>
          </cell>
          <cell r="C76" t="str">
            <v>---------------------------------------------------------------------------------------------------------------------------------------</v>
          </cell>
        </row>
        <row r="77">
          <cell r="B77" t="str">
            <v>2009ee</v>
          </cell>
          <cell r="C77">
            <v>104.22</v>
          </cell>
          <cell r="D77">
            <v>0</v>
          </cell>
          <cell r="E77">
            <v>14.39</v>
          </cell>
          <cell r="F77">
            <v>8.58</v>
          </cell>
          <cell r="G77">
            <v>5.28</v>
          </cell>
          <cell r="H77">
            <v>27.46</v>
          </cell>
          <cell r="I77">
            <v>252.54</v>
          </cell>
          <cell r="J77">
            <v>17.559999999999999</v>
          </cell>
          <cell r="K77">
            <v>430.05</v>
          </cell>
        </row>
        <row r="78">
          <cell r="B78" t="e">
            <v>#VALUE!</v>
          </cell>
          <cell r="C78" t="str">
            <v>---------------------------------------------------------------------------------------------------------------------------------------</v>
          </cell>
        </row>
        <row r="79">
          <cell r="B79" t="str">
            <v>2010ee</v>
          </cell>
          <cell r="C79">
            <v>118.07</v>
          </cell>
          <cell r="D79">
            <v>0</v>
          </cell>
          <cell r="E79">
            <v>15.12</v>
          </cell>
          <cell r="F79">
            <v>8.69</v>
          </cell>
          <cell r="G79">
            <v>5.45</v>
          </cell>
          <cell r="H79">
            <v>29.63</v>
          </cell>
          <cell r="I79">
            <v>260.52999999999997</v>
          </cell>
          <cell r="J79">
            <v>11.68</v>
          </cell>
          <cell r="K79">
            <v>449.18</v>
          </cell>
        </row>
        <row r="80">
          <cell r="B80" t="e">
            <v>#VALUE!</v>
          </cell>
          <cell r="C80" t="str">
            <v>---------------------------------------------------------------------------------------------------------------------------------------</v>
          </cell>
        </row>
        <row r="81">
          <cell r="B81" t="str">
            <v>2011ee</v>
          </cell>
          <cell r="C81">
            <v>157.38</v>
          </cell>
          <cell r="D81">
            <v>0</v>
          </cell>
          <cell r="E81">
            <v>15.88</v>
          </cell>
          <cell r="F81">
            <v>8.68</v>
          </cell>
          <cell r="G81">
            <v>5.54</v>
          </cell>
          <cell r="H81">
            <v>31.69</v>
          </cell>
          <cell r="I81">
            <v>268.11</v>
          </cell>
          <cell r="J81">
            <v>6.23</v>
          </cell>
          <cell r="K81">
            <v>493.51</v>
          </cell>
        </row>
      </sheetData>
      <sheetData sheetId="17"/>
      <sheetData sheetId="18">
        <row r="70">
          <cell r="D70">
            <v>393</v>
          </cell>
        </row>
      </sheetData>
      <sheetData sheetId="19">
        <row r="32">
          <cell r="D32">
            <v>46</v>
          </cell>
        </row>
      </sheetData>
      <sheetData sheetId="20">
        <row r="45">
          <cell r="D45">
            <v>50</v>
          </cell>
        </row>
      </sheetData>
      <sheetData sheetId="21">
        <row r="66">
          <cell r="D66">
            <v>23</v>
          </cell>
        </row>
      </sheetData>
      <sheetData sheetId="22">
        <row r="66">
          <cell r="D66">
            <v>0</v>
          </cell>
        </row>
      </sheetData>
      <sheetData sheetId="23">
        <row r="43">
          <cell r="L43">
            <v>1.7764365434469878</v>
          </cell>
        </row>
      </sheetData>
      <sheetData sheetId="24">
        <row r="58">
          <cell r="L58">
            <v>0.92948401765986377</v>
          </cell>
        </row>
      </sheetData>
      <sheetData sheetId="25"/>
      <sheetData sheetId="26"/>
      <sheetData sheetId="27">
        <row r="3">
          <cell r="O3">
            <v>31</v>
          </cell>
        </row>
        <row r="59">
          <cell r="H59">
            <v>2.4036387224139144E-2</v>
          </cell>
        </row>
        <row r="60">
          <cell r="H60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0">
          <cell r="K10">
            <v>19</v>
          </cell>
          <cell r="L10">
            <v>4.0000000000000002E-4</v>
          </cell>
          <cell r="M10">
            <v>2.9999999999999997E-4</v>
          </cell>
          <cell r="N10">
            <v>2.0000000000000001E-4</v>
          </cell>
          <cell r="O10">
            <v>1E-4</v>
          </cell>
          <cell r="P10">
            <v>0</v>
          </cell>
          <cell r="Q10">
            <v>0</v>
          </cell>
          <cell r="R10">
            <v>0</v>
          </cell>
          <cell r="S10">
            <v>2.9999999999999997E-4</v>
          </cell>
          <cell r="T10">
            <v>5.0000000000000001E-4</v>
          </cell>
          <cell r="U10">
            <v>2.9999999999999997E-4</v>
          </cell>
        </row>
        <row r="11">
          <cell r="K11">
            <v>20</v>
          </cell>
          <cell r="L11">
            <v>4.0000000000000002E-4</v>
          </cell>
          <cell r="M11">
            <v>2.9999999999999997E-4</v>
          </cell>
          <cell r="N11">
            <v>2.0000000000000001E-4</v>
          </cell>
          <cell r="O11">
            <v>1E-4</v>
          </cell>
          <cell r="P11">
            <v>0</v>
          </cell>
          <cell r="Q11">
            <v>0</v>
          </cell>
          <cell r="R11">
            <v>0</v>
          </cell>
          <cell r="S11">
            <v>2.9999999999999997E-4</v>
          </cell>
          <cell r="T11">
            <v>5.0000000000000001E-4</v>
          </cell>
          <cell r="U11">
            <v>2.9999999999999997E-4</v>
          </cell>
        </row>
        <row r="12">
          <cell r="K12">
            <v>21</v>
          </cell>
          <cell r="L12">
            <v>4.0000000000000002E-4</v>
          </cell>
          <cell r="M12">
            <v>2.9999999999999997E-4</v>
          </cell>
          <cell r="N12">
            <v>2.0000000000000001E-4</v>
          </cell>
          <cell r="O12">
            <v>1E-4</v>
          </cell>
          <cell r="P12">
            <v>0</v>
          </cell>
          <cell r="Q12">
            <v>0</v>
          </cell>
          <cell r="R12">
            <v>0</v>
          </cell>
          <cell r="S12">
            <v>2.9999999999999997E-4</v>
          </cell>
          <cell r="T12">
            <v>5.0000000000000001E-4</v>
          </cell>
          <cell r="U12">
            <v>2.9999999999999997E-4</v>
          </cell>
        </row>
        <row r="13">
          <cell r="K13">
            <v>22</v>
          </cell>
          <cell r="L13">
            <v>4.0000000000000002E-4</v>
          </cell>
          <cell r="M13">
            <v>2.9999999999999997E-4</v>
          </cell>
          <cell r="N13">
            <v>2.0000000000000001E-4</v>
          </cell>
          <cell r="O13">
            <v>1E-4</v>
          </cell>
          <cell r="P13">
            <v>0</v>
          </cell>
          <cell r="Q13">
            <v>0</v>
          </cell>
          <cell r="R13">
            <v>0</v>
          </cell>
          <cell r="S13">
            <v>2.9999999999999997E-4</v>
          </cell>
          <cell r="T13">
            <v>5.0000000000000001E-4</v>
          </cell>
          <cell r="U13">
            <v>2.9999999999999997E-4</v>
          </cell>
        </row>
        <row r="14">
          <cell r="K14">
            <v>23</v>
          </cell>
          <cell r="L14">
            <v>4.0000000000000002E-4</v>
          </cell>
          <cell r="M14">
            <v>2.9999999999999997E-4</v>
          </cell>
          <cell r="N14">
            <v>2.0000000000000001E-4</v>
          </cell>
          <cell r="O14">
            <v>1E-4</v>
          </cell>
          <cell r="P14">
            <v>0</v>
          </cell>
          <cell r="Q14">
            <v>0</v>
          </cell>
          <cell r="R14">
            <v>0</v>
          </cell>
          <cell r="S14">
            <v>2.9999999999999997E-4</v>
          </cell>
          <cell r="T14">
            <v>5.0000000000000001E-4</v>
          </cell>
          <cell r="U14">
            <v>2.9999999999999997E-4</v>
          </cell>
        </row>
        <row r="15">
          <cell r="K15">
            <v>24</v>
          </cell>
          <cell r="L15">
            <v>4.0000000000000002E-4</v>
          </cell>
          <cell r="M15">
            <v>2.9999999999999997E-4</v>
          </cell>
          <cell r="N15">
            <v>2.0000000000000001E-4</v>
          </cell>
          <cell r="O15">
            <v>1E-4</v>
          </cell>
          <cell r="P15">
            <v>0</v>
          </cell>
          <cell r="Q15">
            <v>0</v>
          </cell>
          <cell r="R15">
            <v>0</v>
          </cell>
          <cell r="S15">
            <v>2.9999999999999997E-4</v>
          </cell>
          <cell r="T15">
            <v>5.0000000000000001E-4</v>
          </cell>
          <cell r="U15">
            <v>2.9999999999999997E-4</v>
          </cell>
        </row>
        <row r="16">
          <cell r="K16">
            <v>25</v>
          </cell>
          <cell r="L16">
            <v>4.0000000000000002E-4</v>
          </cell>
          <cell r="M16">
            <v>2.9999999999999997E-4</v>
          </cell>
          <cell r="N16">
            <v>2.0000000000000001E-4</v>
          </cell>
          <cell r="O16">
            <v>1E-4</v>
          </cell>
          <cell r="P16">
            <v>0</v>
          </cell>
          <cell r="Q16">
            <v>0</v>
          </cell>
          <cell r="R16">
            <v>0</v>
          </cell>
          <cell r="S16">
            <v>2.9999999999999997E-4</v>
          </cell>
          <cell r="T16">
            <v>5.0000000000000001E-4</v>
          </cell>
          <cell r="U16">
            <v>2.9999999999999997E-4</v>
          </cell>
        </row>
        <row r="17">
          <cell r="K17">
            <v>26</v>
          </cell>
          <cell r="L17">
            <v>4.0000000000000002E-4</v>
          </cell>
          <cell r="M17">
            <v>2.9999999999999997E-4</v>
          </cell>
          <cell r="N17">
            <v>2.0000000000000001E-4</v>
          </cell>
          <cell r="O17">
            <v>1E-4</v>
          </cell>
          <cell r="P17">
            <v>0</v>
          </cell>
          <cell r="Q17">
            <v>0</v>
          </cell>
          <cell r="R17">
            <v>0</v>
          </cell>
          <cell r="S17">
            <v>4.0000000000000002E-4</v>
          </cell>
          <cell r="T17">
            <v>8.9999999999999998E-4</v>
          </cell>
          <cell r="U17">
            <v>4.0000000000000002E-4</v>
          </cell>
        </row>
        <row r="18">
          <cell r="K18">
            <v>27</v>
          </cell>
          <cell r="L18">
            <v>4.0000000000000002E-4</v>
          </cell>
          <cell r="M18">
            <v>2.9999999999999997E-4</v>
          </cell>
          <cell r="N18">
            <v>2.0000000000000001E-4</v>
          </cell>
          <cell r="O18">
            <v>2.0000000000000001E-4</v>
          </cell>
          <cell r="P18">
            <v>0</v>
          </cell>
          <cell r="Q18">
            <v>0</v>
          </cell>
          <cell r="R18">
            <v>0</v>
          </cell>
          <cell r="S18">
            <v>5.0000000000000001E-4</v>
          </cell>
          <cell r="T18">
            <v>1.2999999999999999E-3</v>
          </cell>
          <cell r="U18">
            <v>5.0000000000000001E-4</v>
          </cell>
        </row>
        <row r="19">
          <cell r="K19">
            <v>28</v>
          </cell>
          <cell r="L19">
            <v>4.0000000000000002E-4</v>
          </cell>
          <cell r="M19">
            <v>2.9999999999999997E-4</v>
          </cell>
          <cell r="N19">
            <v>2.0000000000000001E-4</v>
          </cell>
          <cell r="O19">
            <v>2.9999999999999997E-4</v>
          </cell>
          <cell r="P19">
            <v>0</v>
          </cell>
          <cell r="Q19">
            <v>0</v>
          </cell>
          <cell r="R19">
            <v>0</v>
          </cell>
          <cell r="S19">
            <v>6.9999999999999999E-4</v>
          </cell>
          <cell r="T19">
            <v>1.6999999999999999E-3</v>
          </cell>
          <cell r="U19">
            <v>6.9999999999999999E-4</v>
          </cell>
        </row>
        <row r="20">
          <cell r="K20">
            <v>29</v>
          </cell>
          <cell r="L20">
            <v>4.0000000000000002E-4</v>
          </cell>
          <cell r="M20">
            <v>2.9999999999999997E-4</v>
          </cell>
          <cell r="N20">
            <v>2.0000000000000001E-4</v>
          </cell>
          <cell r="O20">
            <v>4.0000000000000002E-4</v>
          </cell>
          <cell r="P20">
            <v>0</v>
          </cell>
          <cell r="Q20">
            <v>0</v>
          </cell>
          <cell r="R20">
            <v>0</v>
          </cell>
          <cell r="S20">
            <v>1E-3</v>
          </cell>
          <cell r="T20">
            <v>2.0999999999999999E-3</v>
          </cell>
          <cell r="U20">
            <v>1E-3</v>
          </cell>
        </row>
        <row r="21">
          <cell r="K21">
            <v>30</v>
          </cell>
          <cell r="L21">
            <v>4.0000000000000002E-4</v>
          </cell>
          <cell r="M21">
            <v>2.9999999999999997E-4</v>
          </cell>
          <cell r="N21">
            <v>2.0000000000000001E-4</v>
          </cell>
          <cell r="O21">
            <v>5.0000000000000001E-4</v>
          </cell>
          <cell r="P21">
            <v>0</v>
          </cell>
          <cell r="Q21">
            <v>0</v>
          </cell>
          <cell r="R21">
            <v>0</v>
          </cell>
          <cell r="S21">
            <v>1.5E-3</v>
          </cell>
          <cell r="T21">
            <v>2.5000000000000001E-3</v>
          </cell>
          <cell r="U21">
            <v>1.5E-3</v>
          </cell>
        </row>
        <row r="22">
          <cell r="K22">
            <v>31</v>
          </cell>
          <cell r="L22">
            <v>4.0000000000000002E-4</v>
          </cell>
          <cell r="M22">
            <v>2.9999999999999997E-4</v>
          </cell>
          <cell r="N22">
            <v>2.0000000000000001E-4</v>
          </cell>
          <cell r="O22">
            <v>5.9999999999999995E-4</v>
          </cell>
          <cell r="P22">
            <v>0</v>
          </cell>
          <cell r="Q22">
            <v>0</v>
          </cell>
          <cell r="R22">
            <v>0</v>
          </cell>
          <cell r="S22">
            <v>2.3999999999999998E-3</v>
          </cell>
          <cell r="T22">
            <v>4.0000000000000001E-3</v>
          </cell>
          <cell r="U22">
            <v>2.3999999999999998E-3</v>
          </cell>
        </row>
        <row r="23">
          <cell r="K23">
            <v>32</v>
          </cell>
          <cell r="L23">
            <v>4.0000000000000002E-4</v>
          </cell>
          <cell r="M23">
            <v>2.9999999999999997E-4</v>
          </cell>
          <cell r="N23">
            <v>2.0000000000000001E-4</v>
          </cell>
          <cell r="O23">
            <v>6.9999999999999999E-4</v>
          </cell>
          <cell r="P23">
            <v>0</v>
          </cell>
          <cell r="Q23">
            <v>0</v>
          </cell>
          <cell r="R23">
            <v>0</v>
          </cell>
          <cell r="S23">
            <v>3.3E-3</v>
          </cell>
          <cell r="T23">
            <v>5.4999999999999997E-3</v>
          </cell>
          <cell r="U23">
            <v>3.3E-3</v>
          </cell>
        </row>
        <row r="24">
          <cell r="K24">
            <v>33</v>
          </cell>
          <cell r="L24">
            <v>4.0000000000000002E-4</v>
          </cell>
          <cell r="M24">
            <v>2.9999999999999997E-4</v>
          </cell>
          <cell r="N24">
            <v>2.0000000000000001E-4</v>
          </cell>
          <cell r="O24">
            <v>8.0000000000000004E-4</v>
          </cell>
          <cell r="P24">
            <v>0</v>
          </cell>
          <cell r="Q24">
            <v>0</v>
          </cell>
          <cell r="R24">
            <v>0</v>
          </cell>
          <cell r="S24">
            <v>4.1999999999999997E-3</v>
          </cell>
          <cell r="T24">
            <v>7.0000000000000001E-3</v>
          </cell>
          <cell r="U24">
            <v>4.1999999999999997E-3</v>
          </cell>
        </row>
        <row r="25">
          <cell r="K25">
            <v>34</v>
          </cell>
          <cell r="L25">
            <v>4.0000000000000002E-4</v>
          </cell>
          <cell r="M25">
            <v>2.9999999999999997E-4</v>
          </cell>
          <cell r="N25">
            <v>2.0000000000000001E-4</v>
          </cell>
          <cell r="O25">
            <v>8.9999999999999998E-4</v>
          </cell>
          <cell r="P25">
            <v>0</v>
          </cell>
          <cell r="Q25">
            <v>0</v>
          </cell>
          <cell r="R25">
            <v>0</v>
          </cell>
          <cell r="S25">
            <v>5.1000000000000004E-3</v>
          </cell>
          <cell r="T25">
            <v>8.5000000000000006E-3</v>
          </cell>
          <cell r="U25">
            <v>5.1000000000000004E-3</v>
          </cell>
        </row>
        <row r="26">
          <cell r="K26">
            <v>35</v>
          </cell>
          <cell r="L26">
            <v>4.0000000000000002E-4</v>
          </cell>
          <cell r="M26">
            <v>2.9999999999999997E-4</v>
          </cell>
          <cell r="N26">
            <v>2.0000000000000001E-4</v>
          </cell>
          <cell r="O26">
            <v>1E-3</v>
          </cell>
          <cell r="P26">
            <v>0</v>
          </cell>
          <cell r="Q26">
            <v>0</v>
          </cell>
          <cell r="R26">
            <v>0</v>
          </cell>
          <cell r="S26">
            <v>6.0000000000000001E-3</v>
          </cell>
          <cell r="T26">
            <v>0.01</v>
          </cell>
          <cell r="U26">
            <v>6.0000000000000001E-3</v>
          </cell>
        </row>
        <row r="27">
          <cell r="K27">
            <v>36</v>
          </cell>
          <cell r="L27">
            <v>4.2000000000000002E-4</v>
          </cell>
          <cell r="M27">
            <v>3.2000000000000003E-4</v>
          </cell>
          <cell r="N27">
            <v>2.0000000000000001E-4</v>
          </cell>
          <cell r="O27">
            <v>1.1000000000000001E-3</v>
          </cell>
          <cell r="P27">
            <v>0.1</v>
          </cell>
          <cell r="Q27">
            <v>0</v>
          </cell>
          <cell r="R27">
            <v>0</v>
          </cell>
          <cell r="S27">
            <v>7.1999999999999998E-3</v>
          </cell>
          <cell r="T27">
            <v>1.2E-2</v>
          </cell>
          <cell r="U27">
            <v>7.1999999999999998E-3</v>
          </cell>
        </row>
        <row r="28">
          <cell r="K28">
            <v>37</v>
          </cell>
          <cell r="L28">
            <v>4.4000000000000002E-4</v>
          </cell>
          <cell r="M28">
            <v>3.4000000000000002E-4</v>
          </cell>
          <cell r="N28">
            <v>2.0000000000000001E-4</v>
          </cell>
          <cell r="O28">
            <v>1.1999999999999999E-3</v>
          </cell>
          <cell r="P28">
            <v>0.1</v>
          </cell>
          <cell r="Q28">
            <v>0.02</v>
          </cell>
          <cell r="R28">
            <v>0</v>
          </cell>
          <cell r="S28">
            <v>8.5000000000000006E-3</v>
          </cell>
          <cell r="T28">
            <v>1.4E-2</v>
          </cell>
          <cell r="U28">
            <v>8.3999999999999995E-3</v>
          </cell>
        </row>
        <row r="29">
          <cell r="K29">
            <v>38</v>
          </cell>
          <cell r="L29">
            <v>4.6000000000000001E-4</v>
          </cell>
          <cell r="M29">
            <v>3.6000000000000002E-4</v>
          </cell>
          <cell r="N29">
            <v>2.0000000000000001E-4</v>
          </cell>
          <cell r="O29">
            <v>1.2999999999999999E-3</v>
          </cell>
          <cell r="P29">
            <v>0.1</v>
          </cell>
          <cell r="Q29">
            <v>0.02</v>
          </cell>
          <cell r="R29">
            <v>0.02</v>
          </cell>
          <cell r="S29">
            <v>9.9000000000000008E-3</v>
          </cell>
          <cell r="T29">
            <v>1.6E-2</v>
          </cell>
          <cell r="U29">
            <v>9.5999999999999992E-3</v>
          </cell>
        </row>
        <row r="30">
          <cell r="K30">
            <v>39</v>
          </cell>
          <cell r="L30">
            <v>4.8000000000000001E-4</v>
          </cell>
          <cell r="M30">
            <v>3.8000000000000002E-4</v>
          </cell>
          <cell r="N30">
            <v>2.0000000000000001E-4</v>
          </cell>
          <cell r="O30">
            <v>1.4E-3</v>
          </cell>
          <cell r="P30">
            <v>0.1</v>
          </cell>
          <cell r="Q30">
            <v>0.02</v>
          </cell>
          <cell r="R30">
            <v>0.02</v>
          </cell>
          <cell r="S30">
            <v>1.14E-2</v>
          </cell>
          <cell r="T30">
            <v>1.7999999999999999E-2</v>
          </cell>
          <cell r="U30">
            <v>1.0800000000000001E-2</v>
          </cell>
        </row>
        <row r="31">
          <cell r="K31">
            <v>40</v>
          </cell>
          <cell r="L31">
            <v>5.0000000000000001E-4</v>
          </cell>
          <cell r="M31">
            <v>4.0000000000000002E-4</v>
          </cell>
          <cell r="N31">
            <v>2.0000000000000001E-4</v>
          </cell>
          <cell r="O31">
            <v>1.5E-3</v>
          </cell>
          <cell r="P31">
            <v>0.1</v>
          </cell>
          <cell r="Q31">
            <v>0.02</v>
          </cell>
          <cell r="R31">
            <v>0.02</v>
          </cell>
          <cell r="S31">
            <v>1.2999999999999999E-2</v>
          </cell>
          <cell r="T31">
            <v>0.02</v>
          </cell>
          <cell r="U31">
            <v>1.2E-2</v>
          </cell>
        </row>
        <row r="32">
          <cell r="K32">
            <v>41</v>
          </cell>
          <cell r="L32">
            <v>5.9999999999999995E-4</v>
          </cell>
          <cell r="M32">
            <v>4.6000000000000001E-4</v>
          </cell>
          <cell r="N32">
            <v>2.5999999999999998E-4</v>
          </cell>
          <cell r="O32">
            <v>1.6000000000000001E-3</v>
          </cell>
          <cell r="P32">
            <v>0.1</v>
          </cell>
          <cell r="Q32">
            <v>0.02</v>
          </cell>
          <cell r="R32">
            <v>0.02</v>
          </cell>
          <cell r="S32">
            <v>1.44E-2</v>
          </cell>
          <cell r="T32">
            <v>2.1999999999999999E-2</v>
          </cell>
          <cell r="U32">
            <v>1.32E-2</v>
          </cell>
        </row>
        <row r="33">
          <cell r="K33">
            <v>42</v>
          </cell>
          <cell r="L33">
            <v>6.9999999999999999E-4</v>
          </cell>
          <cell r="M33">
            <v>5.2000000000000006E-4</v>
          </cell>
          <cell r="N33">
            <v>3.2000000000000003E-4</v>
          </cell>
          <cell r="O33">
            <v>1.6999999999999999E-3</v>
          </cell>
          <cell r="P33">
            <v>0.1</v>
          </cell>
          <cell r="Q33">
            <v>0.02</v>
          </cell>
          <cell r="R33">
            <v>0.02</v>
          </cell>
          <cell r="S33">
            <v>1.5800000000000002E-2</v>
          </cell>
          <cell r="T33">
            <v>2.4E-2</v>
          </cell>
          <cell r="U33">
            <v>1.44E-2</v>
          </cell>
        </row>
        <row r="34">
          <cell r="K34">
            <v>43</v>
          </cell>
          <cell r="L34">
            <v>8.0000000000000004E-4</v>
          </cell>
          <cell r="M34">
            <v>5.8000000000000011E-4</v>
          </cell>
          <cell r="N34">
            <v>3.8000000000000002E-4</v>
          </cell>
          <cell r="O34">
            <v>1.8E-3</v>
          </cell>
          <cell r="P34">
            <v>0.1</v>
          </cell>
          <cell r="Q34">
            <v>0.02</v>
          </cell>
          <cell r="R34">
            <v>0.02</v>
          </cell>
          <cell r="S34">
            <v>1.72E-2</v>
          </cell>
          <cell r="T34">
            <v>2.5999999999999999E-2</v>
          </cell>
          <cell r="U34">
            <v>1.5599999999999999E-2</v>
          </cell>
        </row>
        <row r="35">
          <cell r="K35">
            <v>44</v>
          </cell>
          <cell r="L35">
            <v>8.9999999999999998E-4</v>
          </cell>
          <cell r="M35">
            <v>6.4000000000000016E-4</v>
          </cell>
          <cell r="N35">
            <v>4.4000000000000002E-4</v>
          </cell>
          <cell r="O35">
            <v>1.9E-3</v>
          </cell>
          <cell r="P35">
            <v>0.1</v>
          </cell>
          <cell r="Q35">
            <v>0.02</v>
          </cell>
          <cell r="R35">
            <v>0.02</v>
          </cell>
          <cell r="S35">
            <v>1.8599999999999998E-2</v>
          </cell>
          <cell r="T35">
            <v>2.8000000000000001E-2</v>
          </cell>
          <cell r="U35">
            <v>1.6799999999999999E-2</v>
          </cell>
        </row>
        <row r="36">
          <cell r="K36">
            <v>45</v>
          </cell>
          <cell r="L36">
            <v>1E-3</v>
          </cell>
          <cell r="M36">
            <v>7.0000000000000021E-4</v>
          </cell>
          <cell r="N36">
            <v>5.0000000000000001E-4</v>
          </cell>
          <cell r="O36">
            <v>2E-3</v>
          </cell>
          <cell r="P36">
            <v>0.1</v>
          </cell>
          <cell r="Q36">
            <v>0.02</v>
          </cell>
          <cell r="R36">
            <v>0.02</v>
          </cell>
          <cell r="S36">
            <v>0.02</v>
          </cell>
          <cell r="T36">
            <v>0.03</v>
          </cell>
          <cell r="U36">
            <v>1.7999999999999999E-2</v>
          </cell>
        </row>
        <row r="37">
          <cell r="K37">
            <v>46</v>
          </cell>
          <cell r="L37">
            <v>1.1000000000000001E-3</v>
          </cell>
          <cell r="M37">
            <v>7.6000000000000026E-4</v>
          </cell>
          <cell r="N37">
            <v>5.9999999999999995E-4</v>
          </cell>
          <cell r="O37">
            <v>2.2000000000000001E-3</v>
          </cell>
          <cell r="P37">
            <v>0.11</v>
          </cell>
          <cell r="Q37">
            <v>0.02</v>
          </cell>
          <cell r="R37">
            <v>0.02</v>
          </cell>
          <cell r="S37">
            <v>2.3E-2</v>
          </cell>
          <cell r="T37">
            <v>3.4000000000000002E-2</v>
          </cell>
          <cell r="U37">
            <v>1.9199999999999998E-2</v>
          </cell>
        </row>
        <row r="38">
          <cell r="K38">
            <v>47</v>
          </cell>
          <cell r="L38">
            <v>1.1999999999999999E-3</v>
          </cell>
          <cell r="M38">
            <v>8.2000000000000031E-4</v>
          </cell>
          <cell r="N38">
            <v>6.9999999999999999E-4</v>
          </cell>
          <cell r="O38">
            <v>2.3999999999999998E-3</v>
          </cell>
          <cell r="P38">
            <v>0.12</v>
          </cell>
          <cell r="Q38">
            <v>0.02</v>
          </cell>
          <cell r="R38">
            <v>0.02</v>
          </cell>
          <cell r="S38">
            <v>2.5999999999999999E-2</v>
          </cell>
          <cell r="T38">
            <v>3.7999999999999999E-2</v>
          </cell>
          <cell r="U38">
            <v>2.0399999999999998E-2</v>
          </cell>
        </row>
        <row r="39">
          <cell r="K39">
            <v>48</v>
          </cell>
          <cell r="L39">
            <v>1.2999999999999999E-3</v>
          </cell>
          <cell r="M39">
            <v>8.8000000000000036E-4</v>
          </cell>
          <cell r="N39">
            <v>8.0000000000000004E-4</v>
          </cell>
          <cell r="O39">
            <v>2.5999999999999999E-3</v>
          </cell>
          <cell r="P39">
            <v>0.13</v>
          </cell>
          <cell r="Q39">
            <v>0.02</v>
          </cell>
          <cell r="R39">
            <v>0.02</v>
          </cell>
          <cell r="S39">
            <v>2.9000000000000001E-2</v>
          </cell>
          <cell r="T39">
            <v>4.2000000000000003E-2</v>
          </cell>
          <cell r="U39">
            <v>2.1599999999999998E-2</v>
          </cell>
        </row>
        <row r="40">
          <cell r="K40">
            <v>49</v>
          </cell>
          <cell r="L40">
            <v>1.4E-3</v>
          </cell>
          <cell r="M40">
            <v>9.4000000000000041E-4</v>
          </cell>
          <cell r="N40">
            <v>8.9999999999999998E-4</v>
          </cell>
          <cell r="O40">
            <v>2.8E-3</v>
          </cell>
          <cell r="P40">
            <v>0.14000000000000001</v>
          </cell>
          <cell r="Q40">
            <v>0.02</v>
          </cell>
          <cell r="R40">
            <v>0.02</v>
          </cell>
          <cell r="S40">
            <v>3.2000000000000001E-2</v>
          </cell>
          <cell r="T40">
            <v>4.5999999999999999E-2</v>
          </cell>
          <cell r="U40">
            <v>2.2799999999999997E-2</v>
          </cell>
        </row>
        <row r="41">
          <cell r="K41">
            <v>50</v>
          </cell>
          <cell r="L41">
            <v>1.5E-3</v>
          </cell>
          <cell r="M41">
            <v>1.0000000000000005E-3</v>
          </cell>
          <cell r="N41">
            <v>1E-3</v>
          </cell>
          <cell r="O41">
            <v>3.0000000000000001E-3</v>
          </cell>
          <cell r="P41">
            <v>0.15</v>
          </cell>
          <cell r="Q41">
            <v>0.02</v>
          </cell>
          <cell r="R41">
            <v>0.02</v>
          </cell>
          <cell r="S41">
            <v>3.5000000000000003E-2</v>
          </cell>
          <cell r="T41">
            <v>0.05</v>
          </cell>
          <cell r="U41">
            <v>2.3999999999999997E-2</v>
          </cell>
        </row>
        <row r="42">
          <cell r="K42">
            <v>51</v>
          </cell>
          <cell r="L42">
            <v>1.6000000000000001E-3</v>
          </cell>
          <cell r="M42">
            <v>1.1000000000000001E-3</v>
          </cell>
          <cell r="N42">
            <v>1.1999999999999999E-3</v>
          </cell>
          <cell r="O42">
            <v>4.4000000000000003E-3</v>
          </cell>
          <cell r="P42">
            <v>0.16</v>
          </cell>
          <cell r="Q42">
            <v>0.02</v>
          </cell>
          <cell r="R42">
            <v>0.02</v>
          </cell>
          <cell r="S42">
            <v>3.7999999999999999E-2</v>
          </cell>
          <cell r="T42">
            <v>5.6000000000000001E-2</v>
          </cell>
          <cell r="U42">
            <v>2.5199999999999997E-2</v>
          </cell>
        </row>
        <row r="43">
          <cell r="K43">
            <v>52</v>
          </cell>
          <cell r="L43">
            <v>1.6999999999999999E-3</v>
          </cell>
          <cell r="M43">
            <v>1.1999999999999999E-3</v>
          </cell>
          <cell r="N43">
            <v>1.4E-3</v>
          </cell>
          <cell r="O43">
            <v>5.7999999999999996E-3</v>
          </cell>
          <cell r="P43">
            <v>0.17</v>
          </cell>
          <cell r="Q43">
            <v>0.03</v>
          </cell>
          <cell r="R43">
            <v>0.03</v>
          </cell>
          <cell r="S43">
            <v>4.1000000000000002E-2</v>
          </cell>
          <cell r="T43">
            <v>6.2E-2</v>
          </cell>
          <cell r="U43">
            <v>2.6399999999999996E-2</v>
          </cell>
        </row>
        <row r="44">
          <cell r="K44">
            <v>53</v>
          </cell>
          <cell r="L44">
            <v>1.8E-3</v>
          </cell>
          <cell r="M44">
            <v>1.2999999999999999E-3</v>
          </cell>
          <cell r="N44">
            <v>1.6000000000000001E-3</v>
          </cell>
          <cell r="O44">
            <v>7.1999999999999998E-3</v>
          </cell>
          <cell r="P44">
            <v>0.18</v>
          </cell>
          <cell r="Q44">
            <v>0.04</v>
          </cell>
          <cell r="R44">
            <v>0.04</v>
          </cell>
          <cell r="S44">
            <v>4.3999999999999997E-2</v>
          </cell>
          <cell r="T44">
            <v>6.8000000000000005E-2</v>
          </cell>
          <cell r="U44">
            <v>2.7599999999999996E-2</v>
          </cell>
        </row>
        <row r="45">
          <cell r="K45">
            <v>54</v>
          </cell>
          <cell r="L45">
            <v>1.9E-3</v>
          </cell>
          <cell r="M45">
            <v>1.4E-3</v>
          </cell>
          <cell r="N45">
            <v>1.8E-3</v>
          </cell>
          <cell r="O45">
            <v>8.6E-3</v>
          </cell>
          <cell r="P45">
            <v>0.19</v>
          </cell>
          <cell r="Q45">
            <v>0.05</v>
          </cell>
          <cell r="R45">
            <v>0.05</v>
          </cell>
          <cell r="S45">
            <v>4.7E-2</v>
          </cell>
          <cell r="T45">
            <v>7.3999999999999996E-2</v>
          </cell>
          <cell r="U45">
            <v>2.8799999999999996E-2</v>
          </cell>
        </row>
        <row r="46">
          <cell r="K46">
            <v>55</v>
          </cell>
          <cell r="L46">
            <v>2E-3</v>
          </cell>
          <cell r="M46">
            <v>1.5E-3</v>
          </cell>
          <cell r="N46">
            <v>2E-3</v>
          </cell>
          <cell r="O46">
            <v>0.01</v>
          </cell>
          <cell r="P46">
            <v>0.2</v>
          </cell>
          <cell r="Q46">
            <v>0.06</v>
          </cell>
          <cell r="R46">
            <v>0.06</v>
          </cell>
          <cell r="S46">
            <v>0.05</v>
          </cell>
          <cell r="T46">
            <v>0.08</v>
          </cell>
          <cell r="U46">
            <v>0.03</v>
          </cell>
        </row>
        <row r="47">
          <cell r="K47">
            <v>56</v>
          </cell>
          <cell r="L47">
            <v>2.2000000000000001E-3</v>
          </cell>
          <cell r="M47">
            <v>1.6000000000000001E-3</v>
          </cell>
          <cell r="N47">
            <v>2.2000000000000001E-3</v>
          </cell>
          <cell r="O47">
            <v>0.02</v>
          </cell>
          <cell r="P47">
            <v>0.2</v>
          </cell>
          <cell r="Q47">
            <v>7.0000000000000007E-2</v>
          </cell>
          <cell r="R47">
            <v>7.0000000000000007E-2</v>
          </cell>
          <cell r="S47">
            <v>7.0000000000000007E-2</v>
          </cell>
          <cell r="T47">
            <v>0.1</v>
          </cell>
          <cell r="U47">
            <v>0.04</v>
          </cell>
        </row>
        <row r="48">
          <cell r="K48">
            <v>57</v>
          </cell>
          <cell r="L48">
            <v>2.3999999999999998E-3</v>
          </cell>
          <cell r="M48">
            <v>1.6999999999999999E-3</v>
          </cell>
          <cell r="N48">
            <v>2.3999999999999998E-3</v>
          </cell>
          <cell r="O48">
            <v>0.03</v>
          </cell>
          <cell r="P48">
            <v>0.2</v>
          </cell>
          <cell r="Q48">
            <v>0.08</v>
          </cell>
          <cell r="R48">
            <v>0.08</v>
          </cell>
          <cell r="S48">
            <v>0.09</v>
          </cell>
          <cell r="T48">
            <v>0.12</v>
          </cell>
          <cell r="U48">
            <v>0.05</v>
          </cell>
        </row>
        <row r="49">
          <cell r="K49">
            <v>58</v>
          </cell>
          <cell r="L49">
            <v>2.5999999999999999E-3</v>
          </cell>
          <cell r="M49">
            <v>1.8E-3</v>
          </cell>
          <cell r="N49">
            <v>2.5999999999999999E-3</v>
          </cell>
          <cell r="O49">
            <v>0.04</v>
          </cell>
          <cell r="P49">
            <v>0.2</v>
          </cell>
          <cell r="Q49">
            <v>0.09</v>
          </cell>
          <cell r="R49">
            <v>0.09</v>
          </cell>
          <cell r="S49">
            <v>0.11</v>
          </cell>
          <cell r="T49">
            <v>0.15</v>
          </cell>
          <cell r="U49">
            <v>0.06</v>
          </cell>
        </row>
        <row r="50">
          <cell r="K50">
            <v>59</v>
          </cell>
          <cell r="L50">
            <v>2.8E-3</v>
          </cell>
          <cell r="M50">
            <v>1.9E-3</v>
          </cell>
          <cell r="N50">
            <v>2.8E-3</v>
          </cell>
          <cell r="O50">
            <v>0.05</v>
          </cell>
          <cell r="P50">
            <v>0.2</v>
          </cell>
          <cell r="Q50">
            <v>0.1</v>
          </cell>
          <cell r="R50">
            <v>0.1</v>
          </cell>
          <cell r="S50">
            <v>0.13</v>
          </cell>
          <cell r="T50">
            <v>0.18</v>
          </cell>
          <cell r="U50">
            <v>7.0000000000000007E-2</v>
          </cell>
        </row>
        <row r="51">
          <cell r="K51">
            <v>60</v>
          </cell>
          <cell r="L51">
            <v>3.0000000000000001E-3</v>
          </cell>
          <cell r="M51">
            <v>2E-3</v>
          </cell>
          <cell r="N51">
            <v>3.0000000000000001E-3</v>
          </cell>
          <cell r="O51">
            <v>0.06</v>
          </cell>
          <cell r="P51">
            <v>0.2</v>
          </cell>
          <cell r="Q51">
            <v>0.12</v>
          </cell>
          <cell r="R51">
            <v>0.12</v>
          </cell>
          <cell r="S51">
            <v>0.15</v>
          </cell>
          <cell r="T51">
            <v>0.21</v>
          </cell>
          <cell r="U51">
            <v>0.08</v>
          </cell>
        </row>
        <row r="52">
          <cell r="K52">
            <v>61</v>
          </cell>
          <cell r="L52">
            <v>3.2000000000000002E-3</v>
          </cell>
          <cell r="M52">
            <v>2.2000000000000001E-3</v>
          </cell>
          <cell r="N52">
            <v>4.0000000000000001E-3</v>
          </cell>
          <cell r="O52">
            <v>0.08</v>
          </cell>
          <cell r="P52">
            <v>0.3</v>
          </cell>
          <cell r="Q52">
            <v>0.15</v>
          </cell>
          <cell r="R52">
            <v>0.15</v>
          </cell>
          <cell r="S52">
            <v>0.17</v>
          </cell>
          <cell r="T52">
            <v>0.25</v>
          </cell>
          <cell r="U52">
            <v>0.09</v>
          </cell>
        </row>
        <row r="53">
          <cell r="K53">
            <v>62</v>
          </cell>
          <cell r="L53">
            <v>3.3999999999999998E-3</v>
          </cell>
          <cell r="M53">
            <v>2.3999999999999998E-3</v>
          </cell>
          <cell r="N53">
            <v>5.0000000000000001E-3</v>
          </cell>
          <cell r="O53">
            <v>0.1</v>
          </cell>
          <cell r="P53">
            <v>0.4</v>
          </cell>
          <cell r="Q53">
            <v>0.2</v>
          </cell>
          <cell r="R53">
            <v>0.2</v>
          </cell>
          <cell r="S53">
            <v>0.19</v>
          </cell>
          <cell r="T53">
            <v>0.3</v>
          </cell>
          <cell r="U53">
            <v>0.1</v>
          </cell>
        </row>
        <row r="54">
          <cell r="K54">
            <v>63</v>
          </cell>
          <cell r="L54">
            <v>3.3999999999999998E-3</v>
          </cell>
          <cell r="M54">
            <v>2.3999999999999998E-3</v>
          </cell>
          <cell r="N54">
            <v>5.0000000000000001E-3</v>
          </cell>
          <cell r="O54">
            <v>0.1</v>
          </cell>
          <cell r="P54">
            <v>1</v>
          </cell>
          <cell r="Q54">
            <v>1</v>
          </cell>
          <cell r="R54">
            <v>1</v>
          </cell>
          <cell r="S54">
            <v>0.19</v>
          </cell>
          <cell r="T54">
            <v>0.3</v>
          </cell>
          <cell r="U54">
            <v>0.1</v>
          </cell>
        </row>
        <row r="55">
          <cell r="K55">
            <v>64</v>
          </cell>
          <cell r="L55">
            <v>3.3999999999999998E-3</v>
          </cell>
          <cell r="M55">
            <v>2.3999999999999998E-3</v>
          </cell>
          <cell r="N55">
            <v>5.0000000000000001E-3</v>
          </cell>
          <cell r="O55">
            <v>0.1</v>
          </cell>
          <cell r="P55">
            <v>1</v>
          </cell>
          <cell r="Q55">
            <v>1</v>
          </cell>
          <cell r="R55">
            <v>1</v>
          </cell>
          <cell r="S55">
            <v>0.19</v>
          </cell>
          <cell r="T55">
            <v>0.3</v>
          </cell>
          <cell r="U55">
            <v>0.1</v>
          </cell>
        </row>
        <row r="56">
          <cell r="K56">
            <v>65</v>
          </cell>
          <cell r="L56">
            <v>3.3999999999999998E-3</v>
          </cell>
          <cell r="M56">
            <v>2.3999999999999998E-3</v>
          </cell>
          <cell r="N56">
            <v>5.0000000000000001E-3</v>
          </cell>
          <cell r="O56">
            <v>0.1</v>
          </cell>
          <cell r="P56">
            <v>1</v>
          </cell>
          <cell r="Q56">
            <v>1</v>
          </cell>
          <cell r="R56">
            <v>1</v>
          </cell>
          <cell r="S56">
            <v>0.19</v>
          </cell>
          <cell r="T56">
            <v>0.3</v>
          </cell>
          <cell r="U56">
            <v>0.1</v>
          </cell>
        </row>
        <row r="57">
          <cell r="K57">
            <v>66</v>
          </cell>
          <cell r="L57">
            <v>3.3999999999999998E-3</v>
          </cell>
          <cell r="M57">
            <v>2.3999999999999998E-3</v>
          </cell>
          <cell r="N57">
            <v>5.0000000000000001E-3</v>
          </cell>
          <cell r="O57">
            <v>0.1</v>
          </cell>
          <cell r="P57">
            <v>1</v>
          </cell>
          <cell r="Q57">
            <v>1</v>
          </cell>
          <cell r="R57">
            <v>1</v>
          </cell>
          <cell r="S57">
            <v>0.19</v>
          </cell>
          <cell r="T57">
            <v>0.3</v>
          </cell>
          <cell r="U57">
            <v>0.1</v>
          </cell>
        </row>
        <row r="58">
          <cell r="K58">
            <v>67</v>
          </cell>
          <cell r="L58">
            <v>3.3999999999999998E-3</v>
          </cell>
          <cell r="M58">
            <v>2.3999999999999998E-3</v>
          </cell>
          <cell r="N58">
            <v>5.0000000000000001E-3</v>
          </cell>
          <cell r="O58">
            <v>0.1</v>
          </cell>
          <cell r="P58">
            <v>1</v>
          </cell>
          <cell r="Q58">
            <v>1</v>
          </cell>
          <cell r="R58">
            <v>1</v>
          </cell>
          <cell r="S58">
            <v>0.19</v>
          </cell>
          <cell r="T58">
            <v>0.3</v>
          </cell>
          <cell r="U58">
            <v>0.1</v>
          </cell>
        </row>
        <row r="59">
          <cell r="K59">
            <v>68</v>
          </cell>
          <cell r="L59">
            <v>3.3999999999999998E-3</v>
          </cell>
          <cell r="M59">
            <v>2.3999999999999998E-3</v>
          </cell>
          <cell r="N59">
            <v>5.0000000000000001E-3</v>
          </cell>
          <cell r="O59">
            <v>0.1</v>
          </cell>
          <cell r="P59">
            <v>1</v>
          </cell>
          <cell r="Q59">
            <v>1</v>
          </cell>
          <cell r="R59">
            <v>1</v>
          </cell>
          <cell r="S59">
            <v>0.19</v>
          </cell>
          <cell r="T59">
            <v>0.3</v>
          </cell>
          <cell r="U59">
            <v>0.1</v>
          </cell>
        </row>
        <row r="60">
          <cell r="K60">
            <v>69</v>
          </cell>
          <cell r="L60">
            <v>3.3999999999999998E-3</v>
          </cell>
          <cell r="M60">
            <v>2.3999999999999998E-3</v>
          </cell>
          <cell r="N60">
            <v>5.0000000000000001E-3</v>
          </cell>
          <cell r="O60">
            <v>0.1</v>
          </cell>
          <cell r="P60">
            <v>1</v>
          </cell>
          <cell r="Q60">
            <v>1</v>
          </cell>
          <cell r="R60">
            <v>1</v>
          </cell>
          <cell r="S60">
            <v>0.19</v>
          </cell>
          <cell r="T60">
            <v>0.3</v>
          </cell>
          <cell r="U60">
            <v>0.1</v>
          </cell>
        </row>
        <row r="61">
          <cell r="K61">
            <v>70</v>
          </cell>
          <cell r="L61">
            <v>3.3999999999999998E-3</v>
          </cell>
          <cell r="M61">
            <v>2.3999999999999998E-3</v>
          </cell>
          <cell r="N61">
            <v>5.0000000000000001E-3</v>
          </cell>
          <cell r="O61">
            <v>0.1</v>
          </cell>
          <cell r="P61">
            <v>1</v>
          </cell>
          <cell r="Q61">
            <v>1</v>
          </cell>
          <cell r="R61">
            <v>1</v>
          </cell>
          <cell r="S61">
            <v>0.19</v>
          </cell>
          <cell r="T61">
            <v>0.3</v>
          </cell>
          <cell r="U61">
            <v>0.1</v>
          </cell>
        </row>
        <row r="62">
          <cell r="K62">
            <v>71</v>
          </cell>
          <cell r="L62">
            <v>3.3999999999999998E-3</v>
          </cell>
          <cell r="M62">
            <v>2.3999999999999998E-3</v>
          </cell>
          <cell r="N62">
            <v>5.0000000000000001E-3</v>
          </cell>
          <cell r="O62">
            <v>0.1</v>
          </cell>
          <cell r="P62">
            <v>1</v>
          </cell>
          <cell r="Q62">
            <v>1</v>
          </cell>
          <cell r="R62">
            <v>1</v>
          </cell>
          <cell r="S62">
            <v>0.19</v>
          </cell>
          <cell r="T62">
            <v>0.3</v>
          </cell>
          <cell r="U62">
            <v>0.1</v>
          </cell>
        </row>
        <row r="63">
          <cell r="K63">
            <v>72</v>
          </cell>
          <cell r="L63">
            <v>3.3999999999999998E-3</v>
          </cell>
          <cell r="M63">
            <v>2.3999999999999998E-3</v>
          </cell>
          <cell r="N63">
            <v>5.0000000000000001E-3</v>
          </cell>
          <cell r="O63">
            <v>0.1</v>
          </cell>
          <cell r="P63">
            <v>1</v>
          </cell>
          <cell r="Q63">
            <v>1</v>
          </cell>
          <cell r="R63">
            <v>1</v>
          </cell>
          <cell r="S63">
            <v>0.19</v>
          </cell>
          <cell r="T63">
            <v>0.3</v>
          </cell>
          <cell r="U63">
            <v>0.1</v>
          </cell>
        </row>
        <row r="64">
          <cell r="K64">
            <v>73</v>
          </cell>
          <cell r="L64">
            <v>3.3999999999999998E-3</v>
          </cell>
          <cell r="M64">
            <v>2.3999999999999998E-3</v>
          </cell>
          <cell r="N64">
            <v>5.0000000000000001E-3</v>
          </cell>
          <cell r="O64">
            <v>0.1</v>
          </cell>
          <cell r="P64">
            <v>1</v>
          </cell>
          <cell r="Q64">
            <v>1</v>
          </cell>
          <cell r="R64">
            <v>1</v>
          </cell>
          <cell r="S64">
            <v>0.19</v>
          </cell>
          <cell r="T64">
            <v>0.3</v>
          </cell>
          <cell r="U64">
            <v>0.1</v>
          </cell>
        </row>
        <row r="65">
          <cell r="K65">
            <v>74</v>
          </cell>
          <cell r="L65">
            <v>3.3999999999999998E-3</v>
          </cell>
          <cell r="M65">
            <v>2.3999999999999998E-3</v>
          </cell>
          <cell r="N65">
            <v>5.0000000000000001E-3</v>
          </cell>
          <cell r="O65">
            <v>0.1</v>
          </cell>
          <cell r="P65">
            <v>1</v>
          </cell>
          <cell r="Q65">
            <v>1</v>
          </cell>
          <cell r="R65">
            <v>1</v>
          </cell>
          <cell r="S65">
            <v>0.19</v>
          </cell>
          <cell r="T65">
            <v>0.3</v>
          </cell>
          <cell r="U65">
            <v>0.1</v>
          </cell>
        </row>
        <row r="66">
          <cell r="K66">
            <v>75</v>
          </cell>
          <cell r="L66">
            <v>3.3999999999999998E-3</v>
          </cell>
          <cell r="M66">
            <v>2.3999999999999998E-3</v>
          </cell>
          <cell r="N66">
            <v>5.0000000000000001E-3</v>
          </cell>
          <cell r="O66">
            <v>0.1</v>
          </cell>
          <cell r="P66">
            <v>1</v>
          </cell>
          <cell r="Q66">
            <v>1</v>
          </cell>
          <cell r="R66">
            <v>1</v>
          </cell>
          <cell r="S66">
            <v>0.19</v>
          </cell>
          <cell r="T66">
            <v>0.3</v>
          </cell>
          <cell r="U66">
            <v>0.1</v>
          </cell>
        </row>
        <row r="67">
          <cell r="K67">
            <v>76</v>
          </cell>
          <cell r="L67">
            <v>3.3999999999999998E-3</v>
          </cell>
          <cell r="M67">
            <v>2.3999999999999998E-3</v>
          </cell>
          <cell r="N67">
            <v>5.0000000000000001E-3</v>
          </cell>
          <cell r="O67">
            <v>0.1</v>
          </cell>
          <cell r="P67">
            <v>1</v>
          </cell>
          <cell r="Q67">
            <v>1</v>
          </cell>
          <cell r="R67">
            <v>1</v>
          </cell>
          <cell r="S67">
            <v>0.19</v>
          </cell>
          <cell r="T67">
            <v>0.3</v>
          </cell>
          <cell r="U67">
            <v>0.1</v>
          </cell>
        </row>
        <row r="68">
          <cell r="K68">
            <v>77</v>
          </cell>
          <cell r="L68">
            <v>3.3999999999999998E-3</v>
          </cell>
          <cell r="M68">
            <v>2.3999999999999998E-3</v>
          </cell>
          <cell r="N68">
            <v>5.0000000000000001E-3</v>
          </cell>
          <cell r="O68">
            <v>0.1</v>
          </cell>
          <cell r="P68">
            <v>1</v>
          </cell>
          <cell r="Q68">
            <v>1</v>
          </cell>
          <cell r="R68">
            <v>1</v>
          </cell>
          <cell r="S68">
            <v>0.19</v>
          </cell>
          <cell r="T68">
            <v>0.3</v>
          </cell>
          <cell r="U68">
            <v>0.1</v>
          </cell>
        </row>
        <row r="69">
          <cell r="K69">
            <v>78</v>
          </cell>
          <cell r="L69">
            <v>3.3999999999999998E-3</v>
          </cell>
          <cell r="M69">
            <v>2.3999999999999998E-3</v>
          </cell>
          <cell r="N69">
            <v>5.0000000000000001E-3</v>
          </cell>
          <cell r="O69">
            <v>0.1</v>
          </cell>
          <cell r="P69">
            <v>1</v>
          </cell>
          <cell r="Q69">
            <v>1</v>
          </cell>
          <cell r="R69">
            <v>1</v>
          </cell>
          <cell r="S69">
            <v>0.19</v>
          </cell>
          <cell r="T69">
            <v>0.3</v>
          </cell>
          <cell r="U69">
            <v>0.1</v>
          </cell>
        </row>
        <row r="70">
          <cell r="K70">
            <v>79</v>
          </cell>
          <cell r="L70">
            <v>3.3999999999999998E-3</v>
          </cell>
          <cell r="M70">
            <v>2.3999999999999998E-3</v>
          </cell>
          <cell r="N70">
            <v>5.0000000000000001E-3</v>
          </cell>
          <cell r="O70">
            <v>0.1</v>
          </cell>
          <cell r="P70">
            <v>1</v>
          </cell>
          <cell r="Q70">
            <v>1</v>
          </cell>
          <cell r="R70">
            <v>1</v>
          </cell>
          <cell r="S70">
            <v>0.19</v>
          </cell>
          <cell r="T70">
            <v>0.3</v>
          </cell>
          <cell r="U70">
            <v>0.1</v>
          </cell>
        </row>
        <row r="71">
          <cell r="K71">
            <v>80</v>
          </cell>
          <cell r="L71">
            <v>3.3999999999999998E-3</v>
          </cell>
          <cell r="M71">
            <v>2.3999999999999998E-3</v>
          </cell>
          <cell r="N71">
            <v>5.0000000000000001E-3</v>
          </cell>
          <cell r="O71">
            <v>0.1</v>
          </cell>
          <cell r="P71">
            <v>1</v>
          </cell>
          <cell r="Q71">
            <v>1</v>
          </cell>
          <cell r="R71">
            <v>1</v>
          </cell>
          <cell r="S71">
            <v>0.19</v>
          </cell>
          <cell r="T71">
            <v>0.3</v>
          </cell>
          <cell r="U71">
            <v>0.1</v>
          </cell>
        </row>
        <row r="72">
          <cell r="K72">
            <v>81</v>
          </cell>
          <cell r="L72">
            <v>3.3999999999999998E-3</v>
          </cell>
          <cell r="M72">
            <v>2.3999999999999998E-3</v>
          </cell>
          <cell r="N72">
            <v>5.0000000000000001E-3</v>
          </cell>
          <cell r="O72">
            <v>0.1</v>
          </cell>
          <cell r="P72">
            <v>1</v>
          </cell>
          <cell r="Q72">
            <v>1</v>
          </cell>
          <cell r="R72">
            <v>1</v>
          </cell>
          <cell r="S72">
            <v>0.19</v>
          </cell>
          <cell r="T72">
            <v>0.3</v>
          </cell>
          <cell r="U72">
            <v>0.1</v>
          </cell>
        </row>
      </sheetData>
      <sheetData sheetId="75"/>
      <sheetData sheetId="76"/>
      <sheetData sheetId="77">
        <row r="10">
          <cell r="B10">
            <v>0</v>
          </cell>
          <cell r="D10">
            <v>5.5E-2</v>
          </cell>
          <cell r="E10">
            <v>0</v>
          </cell>
          <cell r="F10">
            <v>0.08</v>
          </cell>
        </row>
        <row r="11">
          <cell r="B11">
            <v>1</v>
          </cell>
          <cell r="D11">
            <v>9.5000000000000001E-2</v>
          </cell>
          <cell r="E11">
            <v>0</v>
          </cell>
          <cell r="F11">
            <v>0.12</v>
          </cell>
        </row>
        <row r="12">
          <cell r="B12">
            <v>2</v>
          </cell>
          <cell r="D12">
            <v>0.10500000000000001</v>
          </cell>
          <cell r="E12">
            <v>0</v>
          </cell>
          <cell r="F12">
            <v>0.13</v>
          </cell>
        </row>
        <row r="13">
          <cell r="B13">
            <v>3</v>
          </cell>
          <cell r="D13">
            <v>0.10500000000000001</v>
          </cell>
          <cell r="E13">
            <v>0</v>
          </cell>
          <cell r="F13">
            <v>0.13</v>
          </cell>
        </row>
        <row r="14">
          <cell r="B14">
            <v>4</v>
          </cell>
          <cell r="D14">
            <v>0.46500000000000002</v>
          </cell>
          <cell r="E14">
            <v>0</v>
          </cell>
          <cell r="F14">
            <v>0.49</v>
          </cell>
        </row>
        <row r="15">
          <cell r="B15">
            <v>5</v>
          </cell>
          <cell r="D15">
            <v>1.4999999999999999E-2</v>
          </cell>
          <cell r="E15">
            <v>0</v>
          </cell>
          <cell r="F15">
            <v>0.04</v>
          </cell>
        </row>
        <row r="16">
          <cell r="B16">
            <v>6</v>
          </cell>
          <cell r="D16">
            <v>1.6E-2</v>
          </cell>
          <cell r="E16">
            <v>0</v>
          </cell>
          <cell r="F16">
            <v>4.0999999999999995E-2</v>
          </cell>
        </row>
        <row r="17">
          <cell r="B17">
            <v>7</v>
          </cell>
          <cell r="D17">
            <v>1.7000000000000001E-2</v>
          </cell>
          <cell r="E17">
            <v>0</v>
          </cell>
          <cell r="F17">
            <v>4.1999999999999996E-2</v>
          </cell>
        </row>
        <row r="18">
          <cell r="B18">
            <v>8</v>
          </cell>
          <cell r="D18">
            <v>1.7999999999999999E-2</v>
          </cell>
          <cell r="E18">
            <v>0</v>
          </cell>
          <cell r="F18">
            <v>4.2999999999999997E-2</v>
          </cell>
        </row>
        <row r="19">
          <cell r="B19">
            <v>9</v>
          </cell>
          <cell r="D19">
            <v>3.2000000000000001E-2</v>
          </cell>
          <cell r="E19">
            <v>0</v>
          </cell>
          <cell r="F19">
            <v>5.6999999999999995E-2</v>
          </cell>
        </row>
        <row r="20">
          <cell r="B20">
            <v>10</v>
          </cell>
          <cell r="D20">
            <v>0.02</v>
          </cell>
          <cell r="E20">
            <v>0</v>
          </cell>
          <cell r="F20">
            <v>4.4999999999999998E-2</v>
          </cell>
        </row>
        <row r="21">
          <cell r="B21">
            <v>11</v>
          </cell>
          <cell r="D21">
            <v>2.1000000000000001E-2</v>
          </cell>
          <cell r="E21">
            <v>0</v>
          </cell>
          <cell r="F21">
            <v>4.5999999999999999E-2</v>
          </cell>
        </row>
        <row r="22">
          <cell r="B22">
            <v>12</v>
          </cell>
          <cell r="D22">
            <v>2.2000000000000002E-2</v>
          </cell>
          <cell r="E22">
            <v>0</v>
          </cell>
          <cell r="F22">
            <v>4.7E-2</v>
          </cell>
        </row>
        <row r="23">
          <cell r="B23">
            <v>13</v>
          </cell>
          <cell r="D23">
            <v>2.3E-2</v>
          </cell>
          <cell r="E23">
            <v>0</v>
          </cell>
          <cell r="F23">
            <v>4.8000000000000001E-2</v>
          </cell>
        </row>
        <row r="24">
          <cell r="B24">
            <v>14</v>
          </cell>
          <cell r="D24">
            <v>3.5999999999999997E-2</v>
          </cell>
          <cell r="E24">
            <v>0</v>
          </cell>
          <cell r="F24">
            <v>6.0999999999999999E-2</v>
          </cell>
        </row>
        <row r="25">
          <cell r="B25">
            <v>15</v>
          </cell>
          <cell r="D25">
            <v>2.5000000000000001E-2</v>
          </cell>
          <cell r="E25">
            <v>0</v>
          </cell>
          <cell r="F25">
            <v>0.05</v>
          </cell>
        </row>
        <row r="26">
          <cell r="B26">
            <v>16</v>
          </cell>
          <cell r="D26">
            <v>2.4E-2</v>
          </cell>
          <cell r="E26">
            <v>0</v>
          </cell>
          <cell r="F26">
            <v>4.9000000000000002E-2</v>
          </cell>
        </row>
        <row r="27">
          <cell r="B27">
            <v>17</v>
          </cell>
          <cell r="D27">
            <v>2.3E-2</v>
          </cell>
          <cell r="E27">
            <v>0</v>
          </cell>
          <cell r="F27">
            <v>4.8000000000000001E-2</v>
          </cell>
        </row>
        <row r="28">
          <cell r="B28">
            <v>18</v>
          </cell>
          <cell r="D28">
            <v>2.2000000000000002E-2</v>
          </cell>
          <cell r="E28">
            <v>0</v>
          </cell>
          <cell r="F28">
            <v>4.7E-2</v>
          </cell>
        </row>
        <row r="29">
          <cell r="B29">
            <v>19</v>
          </cell>
          <cell r="D29">
            <v>3.3000000000000002E-2</v>
          </cell>
          <cell r="E29">
            <v>0</v>
          </cell>
          <cell r="F29">
            <v>5.7999999999999996E-2</v>
          </cell>
        </row>
        <row r="30">
          <cell r="B30">
            <v>20</v>
          </cell>
          <cell r="D30">
            <v>0.02</v>
          </cell>
          <cell r="E30">
            <v>0</v>
          </cell>
          <cell r="F30">
            <v>4.4999999999999998E-2</v>
          </cell>
        </row>
        <row r="31">
          <cell r="B31">
            <v>21</v>
          </cell>
          <cell r="D31">
            <v>1.9E-2</v>
          </cell>
          <cell r="E31">
            <v>0</v>
          </cell>
          <cell r="F31">
            <v>4.3999999999999997E-2</v>
          </cell>
        </row>
        <row r="32">
          <cell r="B32">
            <v>22</v>
          </cell>
          <cell r="D32">
            <v>1.7999999999999999E-2</v>
          </cell>
          <cell r="E32">
            <v>0</v>
          </cell>
          <cell r="F32">
            <v>4.2999999999999997E-2</v>
          </cell>
        </row>
        <row r="33">
          <cell r="B33">
            <v>23</v>
          </cell>
          <cell r="D33">
            <v>1.7000000000000001E-2</v>
          </cell>
          <cell r="E33">
            <v>0</v>
          </cell>
          <cell r="F33">
            <v>4.1999999999999996E-2</v>
          </cell>
        </row>
        <row r="34">
          <cell r="B34">
            <v>24</v>
          </cell>
          <cell r="D34">
            <v>1.6E-2</v>
          </cell>
          <cell r="E34">
            <v>0</v>
          </cell>
          <cell r="F34">
            <v>4.0999999999999995E-2</v>
          </cell>
        </row>
        <row r="35">
          <cell r="B35">
            <v>25</v>
          </cell>
          <cell r="D35">
            <v>1.4999999999999999E-2</v>
          </cell>
          <cell r="E35">
            <v>0</v>
          </cell>
          <cell r="F35">
            <v>0.04</v>
          </cell>
        </row>
        <row r="36">
          <cell r="B36">
            <v>26</v>
          </cell>
          <cell r="D36">
            <v>1.3999999999999999E-2</v>
          </cell>
          <cell r="E36">
            <v>0</v>
          </cell>
          <cell r="F36">
            <v>3.9E-2</v>
          </cell>
        </row>
        <row r="37">
          <cell r="B37">
            <v>27</v>
          </cell>
          <cell r="D37">
            <v>1.3000000000000001E-2</v>
          </cell>
          <cell r="E37">
            <v>0</v>
          </cell>
          <cell r="F37">
            <v>3.7999999999999999E-2</v>
          </cell>
        </row>
        <row r="38">
          <cell r="B38">
            <v>28</v>
          </cell>
          <cell r="D38">
            <v>1.2E-2</v>
          </cell>
          <cell r="E38">
            <v>0</v>
          </cell>
          <cell r="F38">
            <v>3.6999999999999998E-2</v>
          </cell>
        </row>
        <row r="39">
          <cell r="B39">
            <v>29</v>
          </cell>
          <cell r="D39">
            <v>1.0999999999999999E-2</v>
          </cell>
          <cell r="E39">
            <v>0</v>
          </cell>
          <cell r="F39">
            <v>3.5999999999999997E-2</v>
          </cell>
        </row>
        <row r="40">
          <cell r="B40">
            <v>30</v>
          </cell>
          <cell r="D40">
            <v>1.0000000000000002E-2</v>
          </cell>
          <cell r="E40">
            <v>0</v>
          </cell>
          <cell r="F40">
            <v>3.5000000000000003E-2</v>
          </cell>
        </row>
        <row r="41">
          <cell r="B41">
            <v>31</v>
          </cell>
          <cell r="D41">
            <v>1.0000000000000002E-2</v>
          </cell>
          <cell r="E41">
            <v>0</v>
          </cell>
          <cell r="F41">
            <v>3.5000000000000003E-2</v>
          </cell>
        </row>
        <row r="42">
          <cell r="B42">
            <v>32</v>
          </cell>
          <cell r="D42">
            <v>1.0000000000000002E-2</v>
          </cell>
          <cell r="E42">
            <v>0</v>
          </cell>
          <cell r="F42">
            <v>3.5000000000000003E-2</v>
          </cell>
        </row>
        <row r="43">
          <cell r="B43">
            <v>33</v>
          </cell>
          <cell r="D43">
            <v>1.0000000000000002E-2</v>
          </cell>
          <cell r="E43">
            <v>0</v>
          </cell>
          <cell r="F43">
            <v>3.5000000000000003E-2</v>
          </cell>
        </row>
        <row r="44">
          <cell r="B44">
            <v>34</v>
          </cell>
          <cell r="D44">
            <v>1.0000000000000002E-2</v>
          </cell>
          <cell r="E44">
            <v>0</v>
          </cell>
          <cell r="F44">
            <v>3.5000000000000003E-2</v>
          </cell>
        </row>
        <row r="45">
          <cell r="B45">
            <v>35</v>
          </cell>
          <cell r="D45">
            <v>1.0000000000000002E-2</v>
          </cell>
          <cell r="E45">
            <v>0</v>
          </cell>
          <cell r="F45">
            <v>3.5000000000000003E-2</v>
          </cell>
        </row>
        <row r="46">
          <cell r="B46">
            <v>36</v>
          </cell>
          <cell r="D46">
            <v>1.0000000000000002E-2</v>
          </cell>
          <cell r="E46">
            <v>0</v>
          </cell>
          <cell r="F46">
            <v>3.5000000000000003E-2</v>
          </cell>
        </row>
        <row r="47">
          <cell r="B47">
            <v>37</v>
          </cell>
          <cell r="D47">
            <v>1.0000000000000002E-2</v>
          </cell>
          <cell r="E47">
            <v>0</v>
          </cell>
          <cell r="F47">
            <v>3.5000000000000003E-2</v>
          </cell>
        </row>
        <row r="48">
          <cell r="B48">
            <v>38</v>
          </cell>
          <cell r="D48">
            <v>1.0000000000000002E-2</v>
          </cell>
          <cell r="E48">
            <v>0</v>
          </cell>
          <cell r="F48">
            <v>3.5000000000000003E-2</v>
          </cell>
        </row>
        <row r="49">
          <cell r="B49">
            <v>39</v>
          </cell>
          <cell r="D49">
            <v>1.0000000000000002E-2</v>
          </cell>
          <cell r="E49">
            <v>0</v>
          </cell>
          <cell r="F49">
            <v>3.5000000000000003E-2</v>
          </cell>
        </row>
        <row r="50">
          <cell r="B50">
            <v>40</v>
          </cell>
          <cell r="D50">
            <v>1.0000000000000002E-2</v>
          </cell>
          <cell r="E50">
            <v>0</v>
          </cell>
          <cell r="F50">
            <v>3.5000000000000003E-2</v>
          </cell>
        </row>
        <row r="51">
          <cell r="B51">
            <v>41</v>
          </cell>
          <cell r="D51">
            <v>1.0000000000000002E-2</v>
          </cell>
          <cell r="E51">
            <v>0</v>
          </cell>
          <cell r="F51">
            <v>3.5000000000000003E-2</v>
          </cell>
        </row>
        <row r="52">
          <cell r="B52">
            <v>42</v>
          </cell>
          <cell r="D52">
            <v>1.0000000000000002E-2</v>
          </cell>
          <cell r="E52">
            <v>0</v>
          </cell>
          <cell r="F52">
            <v>3.5000000000000003E-2</v>
          </cell>
        </row>
        <row r="53">
          <cell r="B53">
            <v>43</v>
          </cell>
          <cell r="D53">
            <v>1.0000000000000002E-2</v>
          </cell>
          <cell r="E53">
            <v>0</v>
          </cell>
          <cell r="F53">
            <v>3.5000000000000003E-2</v>
          </cell>
        </row>
        <row r="54">
          <cell r="B54">
            <v>44</v>
          </cell>
          <cell r="D54">
            <v>1.0000000000000002E-2</v>
          </cell>
          <cell r="E54">
            <v>0</v>
          </cell>
          <cell r="F54">
            <v>3.5000000000000003E-2</v>
          </cell>
        </row>
        <row r="55">
          <cell r="B55">
            <v>45</v>
          </cell>
          <cell r="D55">
            <v>1.0000000000000002E-2</v>
          </cell>
          <cell r="E55">
            <v>0</v>
          </cell>
          <cell r="F55">
            <v>3.5000000000000003E-2</v>
          </cell>
        </row>
      </sheetData>
      <sheetData sheetId="78">
        <row r="9">
          <cell r="B9">
            <v>0</v>
          </cell>
          <cell r="D9">
            <v>0.15</v>
          </cell>
          <cell r="E9">
            <v>0</v>
          </cell>
          <cell r="F9">
            <v>0.16</v>
          </cell>
          <cell r="H9">
            <v>0.15</v>
          </cell>
          <cell r="J9">
            <v>0.16</v>
          </cell>
          <cell r="K9">
            <v>0</v>
          </cell>
          <cell r="L9">
            <v>0.15</v>
          </cell>
        </row>
        <row r="10">
          <cell r="B10">
            <v>1</v>
          </cell>
          <cell r="D10">
            <v>0.15</v>
          </cell>
          <cell r="E10">
            <v>0</v>
          </cell>
          <cell r="F10">
            <v>0.16</v>
          </cell>
          <cell r="H10">
            <v>0.15</v>
          </cell>
          <cell r="J10">
            <v>0.16</v>
          </cell>
          <cell r="K10">
            <v>0</v>
          </cell>
          <cell r="L10">
            <v>0.15</v>
          </cell>
        </row>
        <row r="11">
          <cell r="B11">
            <v>2</v>
          </cell>
          <cell r="D11">
            <v>0.15</v>
          </cell>
          <cell r="E11">
            <v>0</v>
          </cell>
          <cell r="F11">
            <v>0.16</v>
          </cell>
          <cell r="H11">
            <v>0.15</v>
          </cell>
          <cell r="J11">
            <v>0.16</v>
          </cell>
          <cell r="K11">
            <v>0</v>
          </cell>
          <cell r="L11">
            <v>0.15</v>
          </cell>
        </row>
        <row r="12">
          <cell r="B12">
            <v>3</v>
          </cell>
          <cell r="D12">
            <v>0.15</v>
          </cell>
          <cell r="E12">
            <v>0</v>
          </cell>
          <cell r="F12">
            <v>0.16</v>
          </cell>
          <cell r="H12">
            <v>0.15</v>
          </cell>
          <cell r="J12">
            <v>0.16</v>
          </cell>
          <cell r="K12">
            <v>0</v>
          </cell>
          <cell r="L12">
            <v>0.15</v>
          </cell>
        </row>
        <row r="13">
          <cell r="B13">
            <v>4</v>
          </cell>
          <cell r="D13">
            <v>0.15</v>
          </cell>
          <cell r="E13">
            <v>0</v>
          </cell>
          <cell r="F13">
            <v>0.16</v>
          </cell>
          <cell r="H13">
            <v>0.15</v>
          </cell>
          <cell r="J13">
            <v>0.16</v>
          </cell>
          <cell r="K13">
            <v>0</v>
          </cell>
          <cell r="L13">
            <v>0.15</v>
          </cell>
        </row>
        <row r="14">
          <cell r="B14">
            <v>5</v>
          </cell>
          <cell r="D14">
            <v>0.15</v>
          </cell>
          <cell r="E14">
            <v>0</v>
          </cell>
          <cell r="F14">
            <v>0.16</v>
          </cell>
          <cell r="H14">
            <v>0.15</v>
          </cell>
          <cell r="J14">
            <v>0.16</v>
          </cell>
          <cell r="K14">
            <v>0</v>
          </cell>
          <cell r="L14">
            <v>0.15</v>
          </cell>
        </row>
        <row r="15">
          <cell r="B15">
            <v>6</v>
          </cell>
          <cell r="D15">
            <v>0.15</v>
          </cell>
          <cell r="E15">
            <v>0</v>
          </cell>
          <cell r="F15">
            <v>0.16</v>
          </cell>
          <cell r="H15">
            <v>0.15</v>
          </cell>
          <cell r="J15">
            <v>0.16</v>
          </cell>
          <cell r="K15">
            <v>0</v>
          </cell>
          <cell r="L15">
            <v>0.15</v>
          </cell>
        </row>
        <row r="16">
          <cell r="B16">
            <v>7</v>
          </cell>
          <cell r="D16">
            <v>0.15</v>
          </cell>
          <cell r="E16">
            <v>0</v>
          </cell>
          <cell r="F16">
            <v>0.16</v>
          </cell>
          <cell r="H16">
            <v>0.15</v>
          </cell>
          <cell r="J16">
            <v>0.16</v>
          </cell>
          <cell r="K16">
            <v>0</v>
          </cell>
          <cell r="L16">
            <v>0.15</v>
          </cell>
        </row>
        <row r="17">
          <cell r="B17">
            <v>8</v>
          </cell>
          <cell r="D17">
            <v>0.15</v>
          </cell>
          <cell r="E17">
            <v>0</v>
          </cell>
          <cell r="F17">
            <v>0.16</v>
          </cell>
          <cell r="H17">
            <v>0.15</v>
          </cell>
          <cell r="J17">
            <v>0.16</v>
          </cell>
          <cell r="K17">
            <v>0</v>
          </cell>
          <cell r="L17">
            <v>0.15</v>
          </cell>
        </row>
        <row r="18">
          <cell r="B18">
            <v>9</v>
          </cell>
          <cell r="D18">
            <v>0.15</v>
          </cell>
          <cell r="E18">
            <v>0</v>
          </cell>
          <cell r="F18">
            <v>0.16</v>
          </cell>
          <cell r="H18">
            <v>0.15</v>
          </cell>
          <cell r="J18">
            <v>0.16</v>
          </cell>
          <cell r="K18">
            <v>0</v>
          </cell>
          <cell r="L18">
            <v>0.15</v>
          </cell>
        </row>
        <row r="19">
          <cell r="B19">
            <v>10</v>
          </cell>
          <cell r="D19">
            <v>0.15</v>
          </cell>
          <cell r="E19">
            <v>0</v>
          </cell>
          <cell r="F19">
            <v>0.16</v>
          </cell>
          <cell r="H19">
            <v>0.15</v>
          </cell>
          <cell r="J19">
            <v>0.16</v>
          </cell>
          <cell r="K19">
            <v>0</v>
          </cell>
          <cell r="L19">
            <v>0.15</v>
          </cell>
        </row>
        <row r="20">
          <cell r="B20">
            <v>11</v>
          </cell>
          <cell r="D20">
            <v>0.15</v>
          </cell>
          <cell r="E20">
            <v>0</v>
          </cell>
          <cell r="F20">
            <v>0.16</v>
          </cell>
          <cell r="H20">
            <v>0.15</v>
          </cell>
          <cell r="J20">
            <v>0.16</v>
          </cell>
          <cell r="K20">
            <v>0</v>
          </cell>
          <cell r="L20">
            <v>0.15</v>
          </cell>
        </row>
        <row r="21">
          <cell r="B21">
            <v>12</v>
          </cell>
          <cell r="D21">
            <v>0.15</v>
          </cell>
          <cell r="E21">
            <v>0</v>
          </cell>
          <cell r="F21">
            <v>0.16</v>
          </cell>
          <cell r="H21">
            <v>0.15</v>
          </cell>
          <cell r="J21">
            <v>0.16</v>
          </cell>
          <cell r="K21">
            <v>0</v>
          </cell>
          <cell r="L21">
            <v>0.15</v>
          </cell>
        </row>
        <row r="22">
          <cell r="B22">
            <v>13</v>
          </cell>
          <cell r="D22">
            <v>0.15</v>
          </cell>
          <cell r="E22">
            <v>0</v>
          </cell>
          <cell r="F22">
            <v>0.16</v>
          </cell>
          <cell r="H22">
            <v>0.15</v>
          </cell>
          <cell r="J22">
            <v>0.16</v>
          </cell>
          <cell r="K22">
            <v>0</v>
          </cell>
          <cell r="L22">
            <v>0.15</v>
          </cell>
        </row>
        <row r="23">
          <cell r="B23">
            <v>14</v>
          </cell>
          <cell r="D23">
            <v>0.15</v>
          </cell>
          <cell r="E23">
            <v>0</v>
          </cell>
          <cell r="F23">
            <v>0.17</v>
          </cell>
          <cell r="H23">
            <v>0.15</v>
          </cell>
          <cell r="J23">
            <v>0.16</v>
          </cell>
          <cell r="K23">
            <v>0</v>
          </cell>
          <cell r="L23">
            <v>0.15</v>
          </cell>
        </row>
        <row r="24">
          <cell r="B24">
            <v>15</v>
          </cell>
          <cell r="D24">
            <v>0.15</v>
          </cell>
          <cell r="E24">
            <v>0</v>
          </cell>
          <cell r="F24">
            <v>0.18</v>
          </cell>
          <cell r="H24">
            <v>0.15</v>
          </cell>
          <cell r="J24">
            <v>0.16</v>
          </cell>
          <cell r="K24">
            <v>0</v>
          </cell>
          <cell r="L24">
            <v>0.15</v>
          </cell>
        </row>
        <row r="25">
          <cell r="B25">
            <v>16</v>
          </cell>
          <cell r="D25">
            <v>0.15</v>
          </cell>
          <cell r="E25">
            <v>0</v>
          </cell>
          <cell r="F25">
            <v>0.19</v>
          </cell>
          <cell r="H25">
            <v>0.16</v>
          </cell>
          <cell r="J25">
            <v>0.17</v>
          </cell>
          <cell r="K25">
            <v>0</v>
          </cell>
          <cell r="L25">
            <v>0.16</v>
          </cell>
        </row>
        <row r="26">
          <cell r="B26">
            <v>17</v>
          </cell>
          <cell r="D26">
            <v>0.15</v>
          </cell>
          <cell r="E26">
            <v>0</v>
          </cell>
          <cell r="F26">
            <v>0.2</v>
          </cell>
          <cell r="H26">
            <v>0.17</v>
          </cell>
          <cell r="J26">
            <v>0.18</v>
          </cell>
          <cell r="K26">
            <v>0</v>
          </cell>
          <cell r="L26">
            <v>0.17</v>
          </cell>
        </row>
        <row r="27">
          <cell r="B27">
            <v>18</v>
          </cell>
          <cell r="D27">
            <v>0.16</v>
          </cell>
          <cell r="E27">
            <v>0</v>
          </cell>
          <cell r="F27">
            <v>0.21</v>
          </cell>
          <cell r="H27">
            <v>0.18</v>
          </cell>
          <cell r="J27">
            <v>0.19</v>
          </cell>
          <cell r="K27">
            <v>0</v>
          </cell>
          <cell r="L27">
            <v>0.18</v>
          </cell>
        </row>
        <row r="28">
          <cell r="B28">
            <v>19</v>
          </cell>
          <cell r="D28">
            <v>0.17</v>
          </cell>
          <cell r="E28">
            <v>0</v>
          </cell>
          <cell r="F28">
            <v>0.22</v>
          </cell>
          <cell r="H28">
            <v>0.19</v>
          </cell>
          <cell r="J28">
            <v>0.2</v>
          </cell>
          <cell r="K28">
            <v>0</v>
          </cell>
          <cell r="L28">
            <v>0.19</v>
          </cell>
        </row>
        <row r="29">
          <cell r="B29">
            <v>20</v>
          </cell>
          <cell r="D29">
            <v>0.18</v>
          </cell>
          <cell r="E29">
            <v>0</v>
          </cell>
          <cell r="F29">
            <v>0.23</v>
          </cell>
          <cell r="H29">
            <v>0.2</v>
          </cell>
          <cell r="J29">
            <v>0.21</v>
          </cell>
          <cell r="K29">
            <v>0</v>
          </cell>
          <cell r="L29">
            <v>0.2</v>
          </cell>
        </row>
        <row r="30">
          <cell r="B30">
            <v>21</v>
          </cell>
          <cell r="D30">
            <v>0.17</v>
          </cell>
          <cell r="E30">
            <v>0</v>
          </cell>
          <cell r="F30">
            <v>0.22</v>
          </cell>
          <cell r="H30">
            <v>0.19</v>
          </cell>
          <cell r="J30">
            <v>0.2</v>
          </cell>
          <cell r="K30">
            <v>0</v>
          </cell>
          <cell r="L30">
            <v>0.19</v>
          </cell>
        </row>
        <row r="31">
          <cell r="B31">
            <v>22</v>
          </cell>
          <cell r="D31">
            <v>0.16</v>
          </cell>
          <cell r="E31">
            <v>0</v>
          </cell>
          <cell r="F31">
            <v>0.21</v>
          </cell>
          <cell r="H31">
            <v>0.18</v>
          </cell>
          <cell r="J31">
            <v>0.19</v>
          </cell>
          <cell r="K31">
            <v>0</v>
          </cell>
          <cell r="L31">
            <v>0.18</v>
          </cell>
        </row>
        <row r="32">
          <cell r="B32">
            <v>23</v>
          </cell>
          <cell r="D32">
            <v>0.15</v>
          </cell>
          <cell r="E32">
            <v>0</v>
          </cell>
          <cell r="F32">
            <v>0.2</v>
          </cell>
          <cell r="H32">
            <v>0.17</v>
          </cell>
          <cell r="J32">
            <v>0.18</v>
          </cell>
          <cell r="K32">
            <v>0</v>
          </cell>
          <cell r="L32">
            <v>0.17</v>
          </cell>
        </row>
        <row r="33">
          <cell r="B33">
            <v>24</v>
          </cell>
          <cell r="D33">
            <v>0.14000000000000001</v>
          </cell>
          <cell r="E33">
            <v>0</v>
          </cell>
          <cell r="F33">
            <v>0.19</v>
          </cell>
          <cell r="H33">
            <v>0.16</v>
          </cell>
          <cell r="J33">
            <v>0.17</v>
          </cell>
          <cell r="K33">
            <v>0</v>
          </cell>
          <cell r="L33">
            <v>0.16</v>
          </cell>
        </row>
        <row r="34">
          <cell r="B34">
            <v>25</v>
          </cell>
          <cell r="D34">
            <v>0.13</v>
          </cell>
          <cell r="E34">
            <v>0</v>
          </cell>
          <cell r="F34">
            <v>0.18</v>
          </cell>
          <cell r="H34">
            <v>0.15</v>
          </cell>
          <cell r="J34">
            <v>0.16</v>
          </cell>
          <cell r="K34">
            <v>0</v>
          </cell>
          <cell r="L34">
            <v>0.15</v>
          </cell>
        </row>
        <row r="35">
          <cell r="B35">
            <v>26</v>
          </cell>
          <cell r="D35">
            <v>0.12</v>
          </cell>
          <cell r="E35">
            <v>0</v>
          </cell>
          <cell r="F35">
            <v>0.16</v>
          </cell>
          <cell r="H35">
            <v>0.13</v>
          </cell>
          <cell r="J35">
            <v>0.14000000000000001</v>
          </cell>
          <cell r="K35">
            <v>0</v>
          </cell>
          <cell r="L35">
            <v>0.13</v>
          </cell>
        </row>
        <row r="36">
          <cell r="B36">
            <v>27</v>
          </cell>
          <cell r="D36">
            <v>0.11</v>
          </cell>
          <cell r="E36">
            <v>0</v>
          </cell>
          <cell r="F36">
            <v>0.14000000000000001</v>
          </cell>
          <cell r="H36">
            <v>0.11</v>
          </cell>
          <cell r="J36">
            <v>0.13</v>
          </cell>
          <cell r="K36">
            <v>0</v>
          </cell>
          <cell r="L36">
            <v>0.11</v>
          </cell>
        </row>
        <row r="37">
          <cell r="B37">
            <v>28</v>
          </cell>
          <cell r="D37">
            <v>0.1</v>
          </cell>
          <cell r="E37">
            <v>0</v>
          </cell>
          <cell r="F37">
            <v>0.12</v>
          </cell>
          <cell r="H37">
            <v>0.1</v>
          </cell>
          <cell r="J37">
            <v>0.11</v>
          </cell>
          <cell r="K37">
            <v>0</v>
          </cell>
          <cell r="L37">
            <v>0.1</v>
          </cell>
        </row>
        <row r="38">
          <cell r="B38">
            <v>29</v>
          </cell>
          <cell r="D38">
            <v>0.09</v>
          </cell>
          <cell r="E38">
            <v>0</v>
          </cell>
          <cell r="F38">
            <v>0.11</v>
          </cell>
          <cell r="H38">
            <v>0.09</v>
          </cell>
          <cell r="J38">
            <v>0.1</v>
          </cell>
          <cell r="K38">
            <v>0</v>
          </cell>
          <cell r="L38">
            <v>0.09</v>
          </cell>
        </row>
        <row r="39">
          <cell r="B39">
            <v>30</v>
          </cell>
          <cell r="D39">
            <v>0.08</v>
          </cell>
          <cell r="E39">
            <v>0</v>
          </cell>
          <cell r="F39">
            <v>0.1</v>
          </cell>
          <cell r="H39">
            <v>0.08</v>
          </cell>
          <cell r="J39">
            <v>0.09</v>
          </cell>
          <cell r="K39">
            <v>0</v>
          </cell>
          <cell r="L39">
            <v>0.08</v>
          </cell>
        </row>
        <row r="40">
          <cell r="B40">
            <v>31</v>
          </cell>
          <cell r="D40">
            <v>7.0000000000000007E-2</v>
          </cell>
          <cell r="E40">
            <v>0</v>
          </cell>
          <cell r="F40">
            <v>0.09</v>
          </cell>
          <cell r="H40">
            <v>7.0000000000000007E-2</v>
          </cell>
          <cell r="J40">
            <v>0.08</v>
          </cell>
          <cell r="K40">
            <v>0</v>
          </cell>
          <cell r="L40">
            <v>7.0000000000000007E-2</v>
          </cell>
        </row>
        <row r="41">
          <cell r="B41">
            <v>32</v>
          </cell>
          <cell r="D41">
            <v>0.06</v>
          </cell>
          <cell r="E41">
            <v>0</v>
          </cell>
          <cell r="F41">
            <v>0.08</v>
          </cell>
          <cell r="H41">
            <v>0.06</v>
          </cell>
          <cell r="J41">
            <v>7.0000000000000007E-2</v>
          </cell>
          <cell r="K41">
            <v>0</v>
          </cell>
          <cell r="L41">
            <v>0.06</v>
          </cell>
        </row>
        <row r="42">
          <cell r="B42">
            <v>33</v>
          </cell>
          <cell r="D42">
            <v>0.05</v>
          </cell>
          <cell r="E42">
            <v>0</v>
          </cell>
          <cell r="F42">
            <v>7.0000000000000007E-2</v>
          </cell>
          <cell r="H42">
            <v>0.05</v>
          </cell>
          <cell r="J42">
            <v>0.06</v>
          </cell>
          <cell r="K42">
            <v>0</v>
          </cell>
          <cell r="L42">
            <v>0.05</v>
          </cell>
        </row>
        <row r="43">
          <cell r="B43">
            <v>34</v>
          </cell>
          <cell r="D43">
            <v>0.05</v>
          </cell>
          <cell r="E43">
            <v>0</v>
          </cell>
          <cell r="F43">
            <v>0.06</v>
          </cell>
          <cell r="H43">
            <v>0.05</v>
          </cell>
          <cell r="J43">
            <v>0.06</v>
          </cell>
          <cell r="K43">
            <v>0</v>
          </cell>
          <cell r="L43">
            <v>0.05</v>
          </cell>
        </row>
        <row r="44">
          <cell r="B44">
            <v>35</v>
          </cell>
          <cell r="D44">
            <v>0.05</v>
          </cell>
          <cell r="E44">
            <v>0</v>
          </cell>
          <cell r="F44">
            <v>0.06</v>
          </cell>
          <cell r="H44">
            <v>0.05</v>
          </cell>
          <cell r="J44">
            <v>0.06</v>
          </cell>
          <cell r="K44">
            <v>0</v>
          </cell>
          <cell r="L44">
            <v>0.05</v>
          </cell>
        </row>
        <row r="45">
          <cell r="B45">
            <v>36</v>
          </cell>
          <cell r="D45">
            <v>0.05</v>
          </cell>
          <cell r="E45">
            <v>0</v>
          </cell>
          <cell r="F45">
            <v>0.06</v>
          </cell>
          <cell r="H45">
            <v>0.05</v>
          </cell>
          <cell r="J45">
            <v>0.06</v>
          </cell>
          <cell r="K45">
            <v>0</v>
          </cell>
          <cell r="L45">
            <v>0.05</v>
          </cell>
        </row>
        <row r="46">
          <cell r="B46">
            <v>37</v>
          </cell>
          <cell r="D46">
            <v>0.05</v>
          </cell>
          <cell r="E46">
            <v>0</v>
          </cell>
          <cell r="F46">
            <v>0.06</v>
          </cell>
          <cell r="H46">
            <v>0.05</v>
          </cell>
          <cell r="J46">
            <v>0.06</v>
          </cell>
          <cell r="K46">
            <v>0</v>
          </cell>
          <cell r="L46">
            <v>0.05</v>
          </cell>
        </row>
        <row r="47">
          <cell r="B47">
            <v>38</v>
          </cell>
          <cell r="D47">
            <v>0.05</v>
          </cell>
          <cell r="E47">
            <v>0</v>
          </cell>
          <cell r="F47">
            <v>0.06</v>
          </cell>
          <cell r="H47">
            <v>0.05</v>
          </cell>
          <cell r="J47">
            <v>0.06</v>
          </cell>
          <cell r="K47">
            <v>0</v>
          </cell>
          <cell r="L47">
            <v>0.05</v>
          </cell>
        </row>
        <row r="48">
          <cell r="B48">
            <v>39</v>
          </cell>
          <cell r="D48">
            <v>0.05</v>
          </cell>
          <cell r="E48">
            <v>0</v>
          </cell>
          <cell r="F48">
            <v>0.06</v>
          </cell>
          <cell r="H48">
            <v>0.05</v>
          </cell>
          <cell r="J48">
            <v>0.06</v>
          </cell>
          <cell r="K48">
            <v>0</v>
          </cell>
          <cell r="L48">
            <v>0.05</v>
          </cell>
        </row>
        <row r="49">
          <cell r="B49">
            <v>40</v>
          </cell>
          <cell r="D49">
            <v>0.05</v>
          </cell>
          <cell r="E49">
            <v>0</v>
          </cell>
          <cell r="F49">
            <v>0.06</v>
          </cell>
          <cell r="H49">
            <v>0.05</v>
          </cell>
          <cell r="J49">
            <v>0.06</v>
          </cell>
          <cell r="K49">
            <v>0</v>
          </cell>
          <cell r="L49">
            <v>0.05</v>
          </cell>
        </row>
        <row r="50">
          <cell r="B50">
            <v>41</v>
          </cell>
          <cell r="D50">
            <v>0.05</v>
          </cell>
          <cell r="E50">
            <v>0</v>
          </cell>
          <cell r="F50">
            <v>0.06</v>
          </cell>
          <cell r="H50">
            <v>0.05</v>
          </cell>
          <cell r="J50">
            <v>0.06</v>
          </cell>
          <cell r="K50">
            <v>0</v>
          </cell>
          <cell r="L50">
            <v>0.05</v>
          </cell>
        </row>
        <row r="51">
          <cell r="B51">
            <v>42</v>
          </cell>
          <cell r="D51">
            <v>0.05</v>
          </cell>
          <cell r="E51">
            <v>0</v>
          </cell>
          <cell r="F51">
            <v>0.06</v>
          </cell>
          <cell r="H51">
            <v>0.05</v>
          </cell>
          <cell r="J51">
            <v>0.06</v>
          </cell>
          <cell r="K51">
            <v>0</v>
          </cell>
          <cell r="L51">
            <v>0.05</v>
          </cell>
        </row>
        <row r="52">
          <cell r="B52">
            <v>43</v>
          </cell>
          <cell r="D52">
            <v>0.05</v>
          </cell>
          <cell r="E52">
            <v>0</v>
          </cell>
          <cell r="F52">
            <v>0.06</v>
          </cell>
          <cell r="H52">
            <v>0.05</v>
          </cell>
          <cell r="J52">
            <v>0.06</v>
          </cell>
          <cell r="K52">
            <v>0</v>
          </cell>
          <cell r="L52">
            <v>0.05</v>
          </cell>
        </row>
        <row r="53">
          <cell r="B53">
            <v>44</v>
          </cell>
          <cell r="D53">
            <v>0.05</v>
          </cell>
          <cell r="E53">
            <v>0</v>
          </cell>
          <cell r="F53">
            <v>0.06</v>
          </cell>
          <cell r="H53">
            <v>0.05</v>
          </cell>
          <cell r="J53">
            <v>0.06</v>
          </cell>
          <cell r="K53">
            <v>0</v>
          </cell>
          <cell r="L53">
            <v>0.05</v>
          </cell>
        </row>
        <row r="54">
          <cell r="B54">
            <v>45</v>
          </cell>
          <cell r="D54">
            <v>0.05</v>
          </cell>
          <cell r="E54">
            <v>0</v>
          </cell>
          <cell r="F54">
            <v>0.06</v>
          </cell>
          <cell r="H54">
            <v>0.05</v>
          </cell>
          <cell r="J54">
            <v>0.06</v>
          </cell>
          <cell r="K54">
            <v>0</v>
          </cell>
          <cell r="L54">
            <v>0.05</v>
          </cell>
        </row>
      </sheetData>
      <sheetData sheetId="79">
        <row r="12">
          <cell r="C12">
            <v>0</v>
          </cell>
          <cell r="D12">
            <v>0</v>
          </cell>
          <cell r="E12">
            <v>0.02</v>
          </cell>
          <cell r="F12" t="str">
            <v>NA   </v>
          </cell>
          <cell r="G12" t="str">
            <v>NA   </v>
          </cell>
          <cell r="H12">
            <v>0.02</v>
          </cell>
        </row>
        <row r="13">
          <cell r="C13">
            <v>1</v>
          </cell>
          <cell r="D13">
            <v>0</v>
          </cell>
          <cell r="E13">
            <v>8.0000000000000002E-3</v>
          </cell>
          <cell r="F13" t="str">
            <v>NA   </v>
          </cell>
          <cell r="G13" t="str">
            <v>NA   </v>
          </cell>
          <cell r="H13">
            <v>8.0000000000000002E-3</v>
          </cell>
        </row>
        <row r="14">
          <cell r="C14">
            <v>2</v>
          </cell>
          <cell r="D14">
            <v>0</v>
          </cell>
          <cell r="E14">
            <v>4.0000000000000001E-3</v>
          </cell>
          <cell r="F14" t="str">
            <v>NA   </v>
          </cell>
          <cell r="G14" t="str">
            <v>NA   </v>
          </cell>
          <cell r="H14">
            <v>4.0000000000000001E-3</v>
          </cell>
        </row>
        <row r="15">
          <cell r="C15">
            <v>3</v>
          </cell>
          <cell r="D15">
            <v>0</v>
          </cell>
          <cell r="E15">
            <v>4.0000000000000001E-3</v>
          </cell>
          <cell r="F15" t="str">
            <v>NA   </v>
          </cell>
          <cell r="G15" t="str">
            <v>NA   </v>
          </cell>
          <cell r="H15">
            <v>4.0000000000000001E-3</v>
          </cell>
        </row>
        <row r="16">
          <cell r="C16">
            <v>4</v>
          </cell>
          <cell r="D16">
            <v>0</v>
          </cell>
          <cell r="E16">
            <v>4.0000000000000001E-3</v>
          </cell>
          <cell r="F16" t="str">
            <v>NA   </v>
          </cell>
          <cell r="G16" t="str">
            <v>NA   </v>
          </cell>
          <cell r="H16">
            <v>4.0000000000000001E-3</v>
          </cell>
        </row>
        <row r="17">
          <cell r="C17">
            <v>5</v>
          </cell>
          <cell r="D17">
            <v>0</v>
          </cell>
          <cell r="E17">
            <v>4.0000000000000001E-3</v>
          </cell>
          <cell r="F17" t="str">
            <v>NA   </v>
          </cell>
          <cell r="G17" t="str">
            <v>NA   </v>
          </cell>
          <cell r="H17">
            <v>4.0000000000000001E-3</v>
          </cell>
        </row>
        <row r="18">
          <cell r="C18">
            <v>6</v>
          </cell>
          <cell r="D18">
            <v>0</v>
          </cell>
          <cell r="E18">
            <v>3.5999999999999999E-3</v>
          </cell>
          <cell r="F18" t="str">
            <v>NA   </v>
          </cell>
          <cell r="G18" t="str">
            <v>NA   </v>
          </cell>
          <cell r="H18">
            <v>3.5999999999999999E-3</v>
          </cell>
        </row>
        <row r="19">
          <cell r="C19">
            <v>7</v>
          </cell>
          <cell r="D19">
            <v>0</v>
          </cell>
          <cell r="E19">
            <v>3.2000000000000002E-3</v>
          </cell>
          <cell r="F19" t="str">
            <v>NA   </v>
          </cell>
          <cell r="G19" t="str">
            <v>NA   </v>
          </cell>
          <cell r="H19">
            <v>3.2000000000000002E-3</v>
          </cell>
        </row>
        <row r="20">
          <cell r="C20">
            <v>8</v>
          </cell>
          <cell r="D20">
            <v>0</v>
          </cell>
          <cell r="E20">
            <v>2.8E-3</v>
          </cell>
          <cell r="F20" t="str">
            <v>NA   </v>
          </cell>
          <cell r="G20" t="str">
            <v>NA   </v>
          </cell>
          <cell r="H20">
            <v>2.8E-3</v>
          </cell>
        </row>
        <row r="21">
          <cell r="C21">
            <v>9</v>
          </cell>
          <cell r="D21">
            <v>0</v>
          </cell>
          <cell r="E21">
            <v>2.3999999999999998E-3</v>
          </cell>
          <cell r="F21" t="str">
            <v>NA   </v>
          </cell>
          <cell r="G21" t="str">
            <v>NA   </v>
          </cell>
          <cell r="H21">
            <v>2.3999999999999998E-3</v>
          </cell>
        </row>
        <row r="22">
          <cell r="C22">
            <v>10</v>
          </cell>
          <cell r="D22">
            <v>0</v>
          </cell>
          <cell r="E22">
            <v>2E-3</v>
          </cell>
          <cell r="F22" t="str">
            <v>NA   </v>
          </cell>
          <cell r="G22" t="str">
            <v>NA   </v>
          </cell>
          <cell r="H22">
            <v>2E-3</v>
          </cell>
        </row>
        <row r="23">
          <cell r="C23">
            <v>11</v>
          </cell>
          <cell r="D23">
            <v>0</v>
          </cell>
          <cell r="E23">
            <v>1.8E-3</v>
          </cell>
          <cell r="F23" t="str">
            <v>NA   </v>
          </cell>
          <cell r="G23" t="str">
            <v>NA   </v>
          </cell>
          <cell r="H23">
            <v>1.8E-3</v>
          </cell>
        </row>
        <row r="24">
          <cell r="C24">
            <v>12</v>
          </cell>
          <cell r="D24">
            <v>0</v>
          </cell>
          <cell r="E24">
            <v>1.6000000000000001E-3</v>
          </cell>
          <cell r="F24" t="str">
            <v>NA   </v>
          </cell>
          <cell r="G24" t="str">
            <v>NA   </v>
          </cell>
          <cell r="H24">
            <v>1.6000000000000001E-3</v>
          </cell>
        </row>
        <row r="25">
          <cell r="C25">
            <v>13</v>
          </cell>
          <cell r="D25">
            <v>0</v>
          </cell>
          <cell r="E25">
            <v>1.4E-3</v>
          </cell>
          <cell r="F25" t="str">
            <v>NA   </v>
          </cell>
          <cell r="G25" t="str">
            <v>NA   </v>
          </cell>
          <cell r="H25">
            <v>1.4E-3</v>
          </cell>
        </row>
        <row r="26">
          <cell r="C26">
            <v>14</v>
          </cell>
          <cell r="D26">
            <v>0</v>
          </cell>
          <cell r="E26">
            <v>1.1999999999999999E-3</v>
          </cell>
          <cell r="F26" t="str">
            <v>NA   </v>
          </cell>
          <cell r="G26" t="str">
            <v>NA   </v>
          </cell>
          <cell r="H26">
            <v>1.1999999999999999E-3</v>
          </cell>
        </row>
        <row r="27">
          <cell r="C27">
            <v>15</v>
          </cell>
          <cell r="D27">
            <v>0</v>
          </cell>
          <cell r="E27">
            <v>1E-3</v>
          </cell>
          <cell r="F27" t="str">
            <v>NA   </v>
          </cell>
          <cell r="G27" t="str">
            <v>NA   </v>
          </cell>
          <cell r="H27">
            <v>1E-3</v>
          </cell>
        </row>
        <row r="28">
          <cell r="C28">
            <v>16</v>
          </cell>
          <cell r="D28">
            <v>0</v>
          </cell>
          <cell r="E28">
            <v>1E-3</v>
          </cell>
          <cell r="F28" t="str">
            <v>NA   </v>
          </cell>
          <cell r="G28" t="str">
            <v>NA   </v>
          </cell>
          <cell r="H28">
            <v>1E-3</v>
          </cell>
        </row>
        <row r="29">
          <cell r="C29">
            <v>17</v>
          </cell>
          <cell r="D29">
            <v>0</v>
          </cell>
          <cell r="E29">
            <v>1E-3</v>
          </cell>
          <cell r="F29" t="str">
            <v>NA   </v>
          </cell>
          <cell r="G29" t="str">
            <v>NA   </v>
          </cell>
          <cell r="H29">
            <v>1E-3</v>
          </cell>
        </row>
        <row r="30">
          <cell r="C30">
            <v>18</v>
          </cell>
          <cell r="D30">
            <v>0</v>
          </cell>
          <cell r="E30">
            <v>1E-3</v>
          </cell>
          <cell r="F30" t="str">
            <v>NA   </v>
          </cell>
          <cell r="G30" t="str">
            <v>NA   </v>
          </cell>
          <cell r="H30">
            <v>1E-3</v>
          </cell>
        </row>
        <row r="31">
          <cell r="C31">
            <v>19</v>
          </cell>
          <cell r="D31">
            <v>0</v>
          </cell>
          <cell r="E31">
            <v>1E-3</v>
          </cell>
          <cell r="F31" t="str">
            <v>NA   </v>
          </cell>
          <cell r="G31" t="str">
            <v>NA   </v>
          </cell>
          <cell r="H31">
            <v>1E-3</v>
          </cell>
        </row>
        <row r="32">
          <cell r="C32">
            <v>20</v>
          </cell>
          <cell r="D32">
            <v>0</v>
          </cell>
          <cell r="E32" t="str">
            <v xml:space="preserve">NA   </v>
          </cell>
          <cell r="F32">
            <v>0.05</v>
          </cell>
          <cell r="G32" t="str">
            <v>NA   </v>
          </cell>
          <cell r="H32">
            <v>0.05</v>
          </cell>
        </row>
        <row r="33">
          <cell r="C33">
            <v>21</v>
          </cell>
          <cell r="D33">
            <v>0</v>
          </cell>
          <cell r="E33" t="str">
            <v>NA   </v>
          </cell>
          <cell r="F33">
            <v>0.02</v>
          </cell>
          <cell r="G33" t="str">
            <v>NA   </v>
          </cell>
          <cell r="H33">
            <v>0.02</v>
          </cell>
        </row>
        <row r="34">
          <cell r="C34">
            <v>22</v>
          </cell>
          <cell r="D34">
            <v>0</v>
          </cell>
          <cell r="E34" t="str">
            <v>NA   </v>
          </cell>
          <cell r="F34" t="str">
            <v>NA   </v>
          </cell>
          <cell r="G34">
            <v>0.05</v>
          </cell>
          <cell r="H34">
            <v>0.05</v>
          </cell>
        </row>
        <row r="35">
          <cell r="C35">
            <v>23</v>
          </cell>
          <cell r="D35">
            <v>0</v>
          </cell>
          <cell r="E35" t="str">
            <v>NA   </v>
          </cell>
          <cell r="F35" t="str">
            <v>NA   </v>
          </cell>
          <cell r="G35">
            <v>0.02</v>
          </cell>
          <cell r="H35">
            <v>0.02</v>
          </cell>
        </row>
        <row r="36">
          <cell r="C36">
            <v>24</v>
          </cell>
          <cell r="D36">
            <v>0</v>
          </cell>
          <cell r="E36" t="str">
            <v>NA   </v>
          </cell>
          <cell r="F36" t="str">
            <v>NA   </v>
          </cell>
          <cell r="G36">
            <v>0.02</v>
          </cell>
          <cell r="H36">
            <v>0.02</v>
          </cell>
        </row>
      </sheetData>
      <sheetData sheetId="80"/>
      <sheetData sheetId="81">
        <row r="10">
          <cell r="S10">
            <v>19</v>
          </cell>
          <cell r="T10">
            <v>2.05E-4</v>
          </cell>
          <cell r="U10">
            <v>1.2300000000000001E-4</v>
          </cell>
          <cell r="V10">
            <v>0</v>
          </cell>
          <cell r="W10">
            <v>0</v>
          </cell>
          <cell r="X10">
            <v>0</v>
          </cell>
          <cell r="AD10">
            <v>19</v>
          </cell>
          <cell r="AE10">
            <v>4.8799999999999999E-4</v>
          </cell>
          <cell r="AF10">
            <v>1.4899999999999999E-4</v>
          </cell>
          <cell r="AG10">
            <v>0</v>
          </cell>
        </row>
        <row r="11">
          <cell r="S11">
            <v>20</v>
          </cell>
          <cell r="T11">
            <v>2.14E-4</v>
          </cell>
          <cell r="U11">
            <v>1.2400000000000001E-4</v>
          </cell>
          <cell r="V11">
            <v>0</v>
          </cell>
          <cell r="W11">
            <v>0</v>
          </cell>
          <cell r="X11">
            <v>0</v>
          </cell>
          <cell r="AD11">
            <v>20</v>
          </cell>
          <cell r="AE11">
            <v>5.2800000000000004E-4</v>
          </cell>
          <cell r="AF11">
            <v>1.54E-4</v>
          </cell>
          <cell r="AG11">
            <v>0</v>
          </cell>
          <cell r="AH11">
            <v>0</v>
          </cell>
          <cell r="AI11">
            <v>0</v>
          </cell>
        </row>
        <row r="12">
          <cell r="S12">
            <v>21</v>
          </cell>
          <cell r="T12">
            <v>2.2699999999999999E-4</v>
          </cell>
          <cell r="U12">
            <v>1.25E-4</v>
          </cell>
          <cell r="V12">
            <v>0</v>
          </cell>
          <cell r="W12">
            <v>0</v>
          </cell>
          <cell r="X12">
            <v>0</v>
          </cell>
          <cell r="AD12">
            <v>21</v>
          </cell>
          <cell r="AE12">
            <v>5.7000000000000009E-4</v>
          </cell>
          <cell r="AF12">
            <v>1.6000000000000001E-4</v>
          </cell>
          <cell r="AG12">
            <v>0</v>
          </cell>
          <cell r="AH12">
            <v>0</v>
          </cell>
          <cell r="AI12">
            <v>0</v>
          </cell>
        </row>
        <row r="13">
          <cell r="S13">
            <v>22</v>
          </cell>
          <cell r="T13">
            <v>2.3800000000000001E-4</v>
          </cell>
          <cell r="U13">
            <v>1.26E-4</v>
          </cell>
          <cell r="V13">
            <v>0</v>
          </cell>
          <cell r="W13">
            <v>0</v>
          </cell>
          <cell r="X13">
            <v>0</v>
          </cell>
          <cell r="AD13">
            <v>22</v>
          </cell>
          <cell r="AE13">
            <v>6.1400000000000007E-4</v>
          </cell>
          <cell r="AF13">
            <v>1.6899999999999999E-4</v>
          </cell>
          <cell r="AG13">
            <v>0</v>
          </cell>
          <cell r="AH13">
            <v>0</v>
          </cell>
          <cell r="AI13">
            <v>0</v>
          </cell>
        </row>
        <row r="14">
          <cell r="S14">
            <v>23</v>
          </cell>
          <cell r="T14">
            <v>2.5599999999999999E-4</v>
          </cell>
          <cell r="U14">
            <v>1.3200000000000001E-4</v>
          </cell>
          <cell r="V14">
            <v>0</v>
          </cell>
          <cell r="W14">
            <v>0</v>
          </cell>
          <cell r="X14">
            <v>0</v>
          </cell>
          <cell r="AD14">
            <v>23</v>
          </cell>
          <cell r="AE14">
            <v>6.600000000000001E-4</v>
          </cell>
          <cell r="AF14">
            <v>1.84E-4</v>
          </cell>
          <cell r="AG14">
            <v>0</v>
          </cell>
          <cell r="AH14">
            <v>0</v>
          </cell>
          <cell r="AI14">
            <v>0</v>
          </cell>
        </row>
        <row r="15">
          <cell r="S15">
            <v>24</v>
          </cell>
          <cell r="T15">
            <v>2.7099999999999997E-4</v>
          </cell>
          <cell r="U15">
            <v>1.3799999999999999E-4</v>
          </cell>
          <cell r="V15">
            <v>0</v>
          </cell>
          <cell r="W15">
            <v>0</v>
          </cell>
          <cell r="X15">
            <v>0</v>
          </cell>
          <cell r="AD15">
            <v>24</v>
          </cell>
          <cell r="AE15">
            <v>7.0800000000000008E-4</v>
          </cell>
          <cell r="AF15">
            <v>1.9799999999999999E-4</v>
          </cell>
          <cell r="AG15">
            <v>0</v>
          </cell>
          <cell r="AH15">
            <v>0</v>
          </cell>
          <cell r="AI15">
            <v>0</v>
          </cell>
        </row>
        <row r="16">
          <cell r="S16">
            <v>25</v>
          </cell>
          <cell r="T16">
            <v>2.92E-4</v>
          </cell>
          <cell r="U16">
            <v>1.46E-4</v>
          </cell>
          <cell r="V16">
            <v>0</v>
          </cell>
          <cell r="W16">
            <v>0</v>
          </cell>
          <cell r="X16">
            <v>0</v>
          </cell>
          <cell r="AD16">
            <v>25</v>
          </cell>
          <cell r="AE16">
            <v>7.7200000000000001E-4</v>
          </cell>
          <cell r="AF16">
            <v>2.1499999999999999E-4</v>
          </cell>
          <cell r="AG16">
            <v>0</v>
          </cell>
          <cell r="AH16">
            <v>0</v>
          </cell>
          <cell r="AI16">
            <v>0</v>
          </cell>
        </row>
        <row r="17">
          <cell r="S17">
            <v>26</v>
          </cell>
          <cell r="T17">
            <v>3.2499999999999999E-4</v>
          </cell>
          <cell r="U17">
            <v>1.5799999999999999E-4</v>
          </cell>
          <cell r="V17">
            <v>0</v>
          </cell>
          <cell r="W17">
            <v>0</v>
          </cell>
          <cell r="X17">
            <v>0</v>
          </cell>
          <cell r="AD17">
            <v>26</v>
          </cell>
          <cell r="AE17">
            <v>8.8800000000000001E-4</v>
          </cell>
          <cell r="AF17">
            <v>2.3900000000000001E-4</v>
          </cell>
          <cell r="AG17">
            <v>0</v>
          </cell>
          <cell r="AH17">
            <v>0</v>
          </cell>
          <cell r="AI17">
            <v>0</v>
          </cell>
        </row>
        <row r="18">
          <cell r="S18">
            <v>27</v>
          </cell>
          <cell r="T18">
            <v>3.3700000000000001E-4</v>
          </cell>
          <cell r="U18">
            <v>1.65E-4</v>
          </cell>
          <cell r="V18">
            <v>0</v>
          </cell>
          <cell r="W18">
            <v>0</v>
          </cell>
          <cell r="X18">
            <v>0</v>
          </cell>
          <cell r="AD18">
            <v>27</v>
          </cell>
          <cell r="AE18">
            <v>9.5699999999999995E-4</v>
          </cell>
          <cell r="AF18">
            <v>2.5300000000000002E-4</v>
          </cell>
          <cell r="AG18">
            <v>0</v>
          </cell>
          <cell r="AH18">
            <v>0</v>
          </cell>
          <cell r="AI18">
            <v>0</v>
          </cell>
        </row>
        <row r="19">
          <cell r="S19">
            <v>28</v>
          </cell>
          <cell r="T19">
            <v>3.4699999999999998E-4</v>
          </cell>
          <cell r="U19">
            <v>1.74E-4</v>
          </cell>
          <cell r="V19">
            <v>0</v>
          </cell>
          <cell r="W19">
            <v>0</v>
          </cell>
          <cell r="X19">
            <v>0</v>
          </cell>
          <cell r="AD19">
            <v>28</v>
          </cell>
          <cell r="AE19">
            <v>1.018E-3</v>
          </cell>
          <cell r="AF19">
            <v>2.7E-4</v>
          </cell>
          <cell r="AG19">
            <v>0</v>
          </cell>
          <cell r="AH19">
            <v>0</v>
          </cell>
          <cell r="AI19">
            <v>0</v>
          </cell>
        </row>
        <row r="20">
          <cell r="S20">
            <v>29</v>
          </cell>
          <cell r="T20">
            <v>3.6299999999999999E-4</v>
          </cell>
          <cell r="U20">
            <v>1.83E-4</v>
          </cell>
          <cell r="V20">
            <v>0</v>
          </cell>
          <cell r="W20">
            <v>0</v>
          </cell>
          <cell r="X20">
            <v>0</v>
          </cell>
          <cell r="AD20">
            <v>29</v>
          </cell>
          <cell r="AE20">
            <v>1.08E-3</v>
          </cell>
          <cell r="AF20">
            <v>2.8800000000000001E-4</v>
          </cell>
          <cell r="AG20">
            <v>0</v>
          </cell>
          <cell r="AH20">
            <v>0</v>
          </cell>
          <cell r="AI20">
            <v>0</v>
          </cell>
        </row>
        <row r="21">
          <cell r="S21">
            <v>30</v>
          </cell>
          <cell r="T21">
            <v>3.9199999999999999E-4</v>
          </cell>
          <cell r="U21">
            <v>2.05E-4</v>
          </cell>
          <cell r="V21">
            <v>0</v>
          </cell>
          <cell r="W21">
            <v>0</v>
          </cell>
          <cell r="X21">
            <v>0</v>
          </cell>
          <cell r="AD21">
            <v>30</v>
          </cell>
          <cell r="AE21">
            <v>1.15E-3</v>
          </cell>
          <cell r="AF21">
            <v>3.2000000000000003E-4</v>
          </cell>
          <cell r="AG21">
            <v>0</v>
          </cell>
          <cell r="AH21">
            <v>0</v>
          </cell>
          <cell r="AI21">
            <v>0</v>
          </cell>
        </row>
        <row r="22">
          <cell r="S22">
            <v>31</v>
          </cell>
          <cell r="T22">
            <v>4.6099999999999998E-4</v>
          </cell>
          <cell r="U22">
            <v>2.6200000000000003E-4</v>
          </cell>
          <cell r="V22">
            <v>0</v>
          </cell>
          <cell r="W22">
            <v>0</v>
          </cell>
          <cell r="X22">
            <v>0</v>
          </cell>
          <cell r="AD22">
            <v>31</v>
          </cell>
          <cell r="AE22">
            <v>1.23E-3</v>
          </cell>
          <cell r="AF22">
            <v>3.5599999999999998E-4</v>
          </cell>
          <cell r="AG22">
            <v>0</v>
          </cell>
          <cell r="AH22">
            <v>0</v>
          </cell>
          <cell r="AI22">
            <v>0</v>
          </cell>
        </row>
        <row r="23">
          <cell r="S23">
            <v>32</v>
          </cell>
          <cell r="T23">
            <v>5.3499999999999999E-4</v>
          </cell>
          <cell r="U23">
            <v>3.0600000000000001E-4</v>
          </cell>
          <cell r="V23">
            <v>0</v>
          </cell>
          <cell r="W23">
            <v>0</v>
          </cell>
          <cell r="X23">
            <v>0</v>
          </cell>
          <cell r="AD23">
            <v>32</v>
          </cell>
          <cell r="AE23">
            <v>1.3140000000000001E-3</v>
          </cell>
          <cell r="AF23">
            <v>3.8099999999999999E-4</v>
          </cell>
          <cell r="AG23">
            <v>0</v>
          </cell>
          <cell r="AH23">
            <v>0</v>
          </cell>
          <cell r="AI23">
            <v>0</v>
          </cell>
        </row>
        <row r="24">
          <cell r="S24">
            <v>33</v>
          </cell>
          <cell r="T24">
            <v>6.11E-4</v>
          </cell>
          <cell r="U24">
            <v>3.3799999999999998E-4</v>
          </cell>
          <cell r="V24">
            <v>0</v>
          </cell>
          <cell r="W24">
            <v>0</v>
          </cell>
          <cell r="X24">
            <v>0</v>
          </cell>
          <cell r="AD24">
            <v>33</v>
          </cell>
          <cell r="AE24">
            <v>1.441E-3</v>
          </cell>
          <cell r="AF24">
            <v>4.0099999999999999E-4</v>
          </cell>
          <cell r="AG24">
            <v>0</v>
          </cell>
          <cell r="AH24">
            <v>0</v>
          </cell>
          <cell r="AI24">
            <v>0</v>
          </cell>
        </row>
        <row r="25">
          <cell r="S25">
            <v>34</v>
          </cell>
          <cell r="T25">
            <v>6.87E-4</v>
          </cell>
          <cell r="U25">
            <v>3.6600000000000001E-4</v>
          </cell>
          <cell r="V25">
            <v>0</v>
          </cell>
          <cell r="W25">
            <v>0</v>
          </cell>
          <cell r="X25">
            <v>0</v>
          </cell>
          <cell r="AD25">
            <v>34</v>
          </cell>
          <cell r="AE25">
            <v>1.519E-3</v>
          </cell>
          <cell r="AF25">
            <v>4.1399999999999998E-4</v>
          </cell>
          <cell r="AG25">
            <v>0</v>
          </cell>
          <cell r="AH25">
            <v>0</v>
          </cell>
          <cell r="AI25">
            <v>0</v>
          </cell>
        </row>
        <row r="26">
          <cell r="S26">
            <v>35</v>
          </cell>
          <cell r="T26">
            <v>7.7300000000000003E-4</v>
          </cell>
          <cell r="U26">
            <v>3.9100000000000002E-4</v>
          </cell>
          <cell r="V26">
            <v>0</v>
          </cell>
          <cell r="W26">
            <v>0</v>
          </cell>
          <cell r="X26">
            <v>0</v>
          </cell>
          <cell r="AD26">
            <v>35</v>
          </cell>
          <cell r="AE26">
            <v>1.6169999999999999E-3</v>
          </cell>
          <cell r="AF26">
            <v>4.3300000000000001E-4</v>
          </cell>
          <cell r="AG26">
            <v>0</v>
          </cell>
          <cell r="AH26">
            <v>0</v>
          </cell>
          <cell r="AI26">
            <v>0</v>
          </cell>
        </row>
        <row r="27">
          <cell r="S27">
            <v>36</v>
          </cell>
          <cell r="T27">
            <v>8.4400000000000002E-4</v>
          </cell>
          <cell r="U27">
            <v>4.15E-4</v>
          </cell>
          <cell r="V27">
            <v>0</v>
          </cell>
          <cell r="W27">
            <v>0</v>
          </cell>
          <cell r="X27">
            <v>0</v>
          </cell>
          <cell r="AD27">
            <v>36</v>
          </cell>
          <cell r="AE27">
            <v>1.689E-3</v>
          </cell>
          <cell r="AF27">
            <v>4.5300000000000001E-4</v>
          </cell>
          <cell r="AG27">
            <v>0</v>
          </cell>
          <cell r="AH27">
            <v>0</v>
          </cell>
          <cell r="AI27">
            <v>0</v>
          </cell>
        </row>
        <row r="28">
          <cell r="S28">
            <v>37</v>
          </cell>
          <cell r="T28">
            <v>9.1799999999999998E-4</v>
          </cell>
          <cell r="U28">
            <v>4.3899999999999999E-4</v>
          </cell>
          <cell r="V28">
            <v>0</v>
          </cell>
          <cell r="W28">
            <v>0</v>
          </cell>
          <cell r="X28">
            <v>0</v>
          </cell>
          <cell r="AD28">
            <v>37</v>
          </cell>
          <cell r="AE28">
            <v>1.763E-3</v>
          </cell>
          <cell r="AF28">
            <v>4.7800000000000002E-4</v>
          </cell>
          <cell r="AG28">
            <v>0</v>
          </cell>
          <cell r="AH28">
            <v>0</v>
          </cell>
          <cell r="AI28">
            <v>0</v>
          </cell>
        </row>
        <row r="29">
          <cell r="S29">
            <v>38</v>
          </cell>
          <cell r="T29">
            <v>9.8299999999999993E-4</v>
          </cell>
          <cell r="U29">
            <v>4.64E-4</v>
          </cell>
          <cell r="V29">
            <v>0</v>
          </cell>
          <cell r="W29">
            <v>0</v>
          </cell>
          <cell r="X29">
            <v>0</v>
          </cell>
          <cell r="AD29">
            <v>38</v>
          </cell>
          <cell r="AE29">
            <v>1.8389999999999999E-3</v>
          </cell>
          <cell r="AF29">
            <v>5.0299999999999997E-4</v>
          </cell>
          <cell r="AG29">
            <v>0</v>
          </cell>
          <cell r="AH29">
            <v>0</v>
          </cell>
          <cell r="AI29">
            <v>0</v>
          </cell>
        </row>
        <row r="30">
          <cell r="S30">
            <v>39</v>
          </cell>
          <cell r="T30">
            <v>1.0629999999999999E-3</v>
          </cell>
          <cell r="U30">
            <v>4.9200000000000003E-4</v>
          </cell>
          <cell r="V30">
            <v>0</v>
          </cell>
          <cell r="W30">
            <v>0</v>
          </cell>
          <cell r="X30">
            <v>0</v>
          </cell>
          <cell r="AD30">
            <v>39</v>
          </cell>
          <cell r="AE30">
            <v>1.9169999999999999E-3</v>
          </cell>
          <cell r="AF30">
            <v>5.3600000000000002E-4</v>
          </cell>
          <cell r="AG30">
            <v>0</v>
          </cell>
          <cell r="AH30">
            <v>0</v>
          </cell>
          <cell r="AI30">
            <v>0</v>
          </cell>
        </row>
        <row r="31">
          <cell r="S31">
            <v>40</v>
          </cell>
          <cell r="T31">
            <v>1.1670000000000001E-3</v>
          </cell>
          <cell r="U31">
            <v>5.3200000000000003E-4</v>
          </cell>
          <cell r="V31">
            <v>0</v>
          </cell>
          <cell r="W31">
            <v>0</v>
          </cell>
          <cell r="X31">
            <v>0</v>
          </cell>
          <cell r="AD31">
            <v>40</v>
          </cell>
          <cell r="AE31">
            <v>1.9969999999999996E-3</v>
          </cell>
          <cell r="AF31">
            <v>5.9500000000000004E-4</v>
          </cell>
          <cell r="AG31">
            <v>0</v>
          </cell>
          <cell r="AH31">
            <v>0</v>
          </cell>
          <cell r="AI31">
            <v>0</v>
          </cell>
        </row>
        <row r="32">
          <cell r="S32">
            <v>41</v>
          </cell>
          <cell r="T32">
            <v>1.2520000000000001E-3</v>
          </cell>
          <cell r="U32">
            <v>5.8299999999999997E-4</v>
          </cell>
          <cell r="V32">
            <v>37</v>
          </cell>
          <cell r="W32">
            <v>0</v>
          </cell>
          <cell r="X32">
            <v>1.2520000000000001E-3</v>
          </cell>
          <cell r="AD32">
            <v>41</v>
          </cell>
          <cell r="AE32">
            <v>2.0789999999999997E-3</v>
          </cell>
          <cell r="AF32">
            <v>6.6799999999999997E-4</v>
          </cell>
          <cell r="AG32">
            <v>593</v>
          </cell>
          <cell r="AH32">
            <v>1</v>
          </cell>
          <cell r="AI32">
            <v>2.0766245791245786E-3</v>
          </cell>
        </row>
        <row r="33">
          <cell r="S33">
            <v>42</v>
          </cell>
          <cell r="T33">
            <v>1.335E-3</v>
          </cell>
          <cell r="U33">
            <v>6.1499999999999999E-4</v>
          </cell>
          <cell r="V33">
            <v>66</v>
          </cell>
          <cell r="W33">
            <v>0</v>
          </cell>
          <cell r="X33">
            <v>1.335E-3</v>
          </cell>
          <cell r="AD33">
            <v>42</v>
          </cell>
          <cell r="AE33">
            <v>2.1629999999999996E-3</v>
          </cell>
          <cell r="AF33">
            <v>7.5699999999999997E-4</v>
          </cell>
          <cell r="AG33">
            <v>761</v>
          </cell>
          <cell r="AH33">
            <v>1</v>
          </cell>
          <cell r="AI33">
            <v>2.161154855643044E-3</v>
          </cell>
        </row>
        <row r="34">
          <cell r="S34">
            <v>43</v>
          </cell>
          <cell r="T34">
            <v>1.4109999999999999E-3</v>
          </cell>
          <cell r="U34">
            <v>6.5399999999999996E-4</v>
          </cell>
          <cell r="V34">
            <v>104</v>
          </cell>
          <cell r="W34">
            <v>0</v>
          </cell>
          <cell r="X34">
            <v>1.4109999999999999E-3</v>
          </cell>
          <cell r="AD34">
            <v>43</v>
          </cell>
          <cell r="AE34">
            <v>2.2489999999999997E-3</v>
          </cell>
          <cell r="AF34">
            <v>8.6300000000000005E-4</v>
          </cell>
          <cell r="AG34">
            <v>948</v>
          </cell>
          <cell r="AH34">
            <v>2</v>
          </cell>
          <cell r="AI34">
            <v>2.2460821052631579E-3</v>
          </cell>
        </row>
        <row r="35">
          <cell r="S35">
            <v>44</v>
          </cell>
          <cell r="T35">
            <v>1.4840000000000001E-3</v>
          </cell>
          <cell r="U35">
            <v>7.0299999999999996E-4</v>
          </cell>
          <cell r="V35">
            <v>152</v>
          </cell>
          <cell r="W35">
            <v>0</v>
          </cell>
          <cell r="X35">
            <v>1.4840000000000001E-3</v>
          </cell>
          <cell r="AD35">
            <v>44</v>
          </cell>
          <cell r="AE35">
            <v>2.3369999999999997E-3</v>
          </cell>
          <cell r="AF35">
            <v>9.8700000000000003E-4</v>
          </cell>
          <cell r="AG35">
            <v>1160</v>
          </cell>
          <cell r="AH35">
            <v>4</v>
          </cell>
          <cell r="AI35">
            <v>2.3323608247422679E-3</v>
          </cell>
        </row>
        <row r="36">
          <cell r="S36">
            <v>45</v>
          </cell>
          <cell r="T36">
            <v>1.555E-3</v>
          </cell>
          <cell r="U36">
            <v>7.4700000000000005E-4</v>
          </cell>
          <cell r="V36">
            <v>220</v>
          </cell>
          <cell r="W36">
            <v>0</v>
          </cell>
          <cell r="X36">
            <v>1.5550000000000002E-3</v>
          </cell>
          <cell r="AD36">
            <v>45</v>
          </cell>
          <cell r="AE36">
            <v>2.4269999999999995E-3</v>
          </cell>
          <cell r="AF36">
            <v>1.101E-3</v>
          </cell>
          <cell r="AG36">
            <v>1403</v>
          </cell>
          <cell r="AH36">
            <v>5</v>
          </cell>
          <cell r="AI36">
            <v>2.4222911931818174E-3</v>
          </cell>
        </row>
        <row r="37">
          <cell r="S37">
            <v>46</v>
          </cell>
          <cell r="T37">
            <v>1.6199999999999999E-3</v>
          </cell>
          <cell r="U37">
            <v>8.03E-4</v>
          </cell>
          <cell r="V37">
            <v>321</v>
          </cell>
          <cell r="W37">
            <v>1</v>
          </cell>
          <cell r="X37">
            <v>1.6174627329192544E-3</v>
          </cell>
          <cell r="AD37">
            <v>46</v>
          </cell>
          <cell r="AE37">
            <v>2.5189999999999995E-3</v>
          </cell>
          <cell r="AF37">
            <v>1.222E-3</v>
          </cell>
          <cell r="AG37">
            <v>1642</v>
          </cell>
          <cell r="AH37">
            <v>7</v>
          </cell>
          <cell r="AI37">
            <v>2.5134942389326864E-3</v>
          </cell>
        </row>
        <row r="38">
          <cell r="S38">
            <v>47</v>
          </cell>
          <cell r="T38">
            <v>1.684E-3</v>
          </cell>
          <cell r="U38">
            <v>8.6200000000000003E-4</v>
          </cell>
          <cell r="V38">
            <v>429</v>
          </cell>
          <cell r="W38">
            <v>2</v>
          </cell>
          <cell r="X38">
            <v>1.6801856148491877E-3</v>
          </cell>
          <cell r="AD38">
            <v>47</v>
          </cell>
          <cell r="AE38">
            <v>2.6129999999999994E-3</v>
          </cell>
          <cell r="AF38">
            <v>1.3470000000000001E-3</v>
          </cell>
          <cell r="AG38">
            <v>1790</v>
          </cell>
          <cell r="AH38">
            <v>7</v>
          </cell>
          <cell r="AI38">
            <v>2.6080684474123535E-3</v>
          </cell>
        </row>
        <row r="39">
          <cell r="S39">
            <v>48</v>
          </cell>
          <cell r="T39">
            <v>1.743E-3</v>
          </cell>
          <cell r="U39">
            <v>9.3700000000000001E-4</v>
          </cell>
          <cell r="V39">
            <v>551</v>
          </cell>
          <cell r="W39">
            <v>4</v>
          </cell>
          <cell r="X39">
            <v>1.7371909909909909E-3</v>
          </cell>
          <cell r="AD39">
            <v>48</v>
          </cell>
          <cell r="AE39">
            <v>2.7089999999999996E-3</v>
          </cell>
          <cell r="AF39">
            <v>1.505E-3</v>
          </cell>
          <cell r="AG39">
            <v>1891</v>
          </cell>
          <cell r="AH39">
            <v>8</v>
          </cell>
          <cell r="AI39">
            <v>2.7039278567667188E-3</v>
          </cell>
        </row>
        <row r="40">
          <cell r="S40">
            <v>49</v>
          </cell>
          <cell r="T40">
            <v>1.799E-3</v>
          </cell>
          <cell r="U40">
            <v>1.013E-3</v>
          </cell>
          <cell r="V40">
            <v>653</v>
          </cell>
          <cell r="W40">
            <v>5</v>
          </cell>
          <cell r="X40">
            <v>1.7930273556231004E-3</v>
          </cell>
          <cell r="AD40">
            <v>49</v>
          </cell>
          <cell r="AE40">
            <v>2.8069999999999996E-3</v>
          </cell>
          <cell r="AF40">
            <v>1.6969999999999999E-3</v>
          </cell>
          <cell r="AG40">
            <v>2027</v>
          </cell>
          <cell r="AH40">
            <v>9</v>
          </cell>
          <cell r="AI40">
            <v>2.8020933202357557E-3</v>
          </cell>
        </row>
        <row r="41">
          <cell r="S41">
            <v>50</v>
          </cell>
          <cell r="T41">
            <v>1.851E-3</v>
          </cell>
          <cell r="U41">
            <v>1.1119999999999999E-3</v>
          </cell>
          <cell r="V41">
            <v>789</v>
          </cell>
          <cell r="W41">
            <v>7</v>
          </cell>
          <cell r="X41">
            <v>1.844501256281407E-3</v>
          </cell>
          <cell r="AD41">
            <v>50</v>
          </cell>
          <cell r="AE41">
            <v>2.9069999999999994E-3</v>
          </cell>
          <cell r="AF41">
            <v>1.9449999999999999E-3</v>
          </cell>
          <cell r="AG41">
            <v>2098</v>
          </cell>
          <cell r="AH41">
            <v>9</v>
          </cell>
          <cell r="AI41">
            <v>2.9028908400569524E-3</v>
          </cell>
        </row>
        <row r="42">
          <cell r="S42">
            <v>51</v>
          </cell>
          <cell r="T42">
            <v>2.1919999999999999E-3</v>
          </cell>
          <cell r="U42">
            <v>1.2160000000000001E-3</v>
          </cell>
          <cell r="V42">
            <v>877</v>
          </cell>
          <cell r="W42">
            <v>9</v>
          </cell>
          <cell r="X42">
            <v>2.1820857787810382E-3</v>
          </cell>
          <cell r="AD42">
            <v>51</v>
          </cell>
          <cell r="AE42">
            <v>3.0089999999999995E-3</v>
          </cell>
          <cell r="AF42">
            <v>2.14E-3</v>
          </cell>
          <cell r="AG42">
            <v>2223</v>
          </cell>
          <cell r="AH42">
            <v>10</v>
          </cell>
          <cell r="AI42">
            <v>3.0051083743842361E-3</v>
          </cell>
        </row>
        <row r="43">
          <cell r="S43">
            <v>52</v>
          </cell>
          <cell r="T43">
            <v>2.4889999999999999E-3</v>
          </cell>
          <cell r="U43">
            <v>1.351E-3</v>
          </cell>
          <cell r="V43">
            <v>979</v>
          </cell>
          <cell r="W43">
            <v>10</v>
          </cell>
          <cell r="X43">
            <v>2.4774934277047526E-3</v>
          </cell>
          <cell r="AD43">
            <v>52</v>
          </cell>
          <cell r="AE43">
            <v>3.1129999999999994E-3</v>
          </cell>
          <cell r="AF43">
            <v>2.575E-3</v>
          </cell>
          <cell r="AG43">
            <v>2212</v>
          </cell>
          <cell r="AH43">
            <v>11</v>
          </cell>
          <cell r="AI43">
            <v>3.1103378317588835E-3</v>
          </cell>
        </row>
        <row r="44">
          <cell r="S44">
            <v>53</v>
          </cell>
          <cell r="T44">
            <v>2.8010000000000001E-3</v>
          </cell>
          <cell r="U44">
            <v>1.495E-3</v>
          </cell>
          <cell r="V44">
            <v>1042</v>
          </cell>
          <cell r="W44">
            <v>8</v>
          </cell>
          <cell r="X44">
            <v>2.7910495238095243E-3</v>
          </cell>
          <cell r="AD44">
            <v>53</v>
          </cell>
          <cell r="AE44">
            <v>3.3379999999999998E-3</v>
          </cell>
          <cell r="AF44">
            <v>2.98E-3</v>
          </cell>
          <cell r="AG44">
            <v>2174</v>
          </cell>
          <cell r="AH44">
            <v>11</v>
          </cell>
          <cell r="AI44">
            <v>3.3361977116704803E-3</v>
          </cell>
        </row>
        <row r="45">
          <cell r="S45">
            <v>54</v>
          </cell>
          <cell r="T45">
            <v>3.0850000000000001E-3</v>
          </cell>
          <cell r="U45">
            <v>1.65E-3</v>
          </cell>
          <cell r="V45">
            <v>1070</v>
          </cell>
          <cell r="W45">
            <v>9</v>
          </cell>
          <cell r="X45">
            <v>3.0730305838739575E-3</v>
          </cell>
          <cell r="AD45">
            <v>54</v>
          </cell>
          <cell r="AE45">
            <v>3.7109999999999999E-3</v>
          </cell>
          <cell r="AF45">
            <v>3.5100000000000001E-3</v>
          </cell>
          <cell r="AG45">
            <v>2078</v>
          </cell>
          <cell r="AH45">
            <v>9</v>
          </cell>
          <cell r="AI45">
            <v>3.7101332055582172E-3</v>
          </cell>
        </row>
        <row r="46">
          <cell r="S46">
            <v>55</v>
          </cell>
          <cell r="T46">
            <v>3.4099999999999998E-3</v>
          </cell>
          <cell r="U46">
            <v>1.815E-3</v>
          </cell>
          <cell r="V46">
            <v>1159</v>
          </cell>
          <cell r="W46">
            <v>9</v>
          </cell>
          <cell r="X46">
            <v>3.3977097602739727E-3</v>
          </cell>
          <cell r="AD46">
            <v>55</v>
          </cell>
          <cell r="AE46">
            <v>4.1700000000000001E-3</v>
          </cell>
          <cell r="AF46">
            <v>3.8319999999999999E-3</v>
          </cell>
          <cell r="AG46">
            <v>1968</v>
          </cell>
          <cell r="AH46">
            <v>5</v>
          </cell>
          <cell r="AI46">
            <v>4.1691434363912818E-3</v>
          </cell>
        </row>
        <row r="47">
          <cell r="S47">
            <v>56</v>
          </cell>
          <cell r="T47">
            <v>3.7950000000000002E-3</v>
          </cell>
          <cell r="U47">
            <v>1.9910000000000001E-3</v>
          </cell>
          <cell r="V47">
            <v>1180</v>
          </cell>
          <cell r="W47">
            <v>5</v>
          </cell>
          <cell r="X47">
            <v>3.7873881856540087E-3</v>
          </cell>
          <cell r="AD47">
            <v>56</v>
          </cell>
          <cell r="AE47">
            <v>4.6490000000000004E-3</v>
          </cell>
          <cell r="AF47">
            <v>3.9740000000000001E-3</v>
          </cell>
          <cell r="AG47">
            <v>1920</v>
          </cell>
          <cell r="AH47">
            <v>6</v>
          </cell>
          <cell r="AI47">
            <v>4.6468971962616828E-3</v>
          </cell>
        </row>
        <row r="48">
          <cell r="S48">
            <v>57</v>
          </cell>
          <cell r="T48">
            <v>4.1780000000000003E-3</v>
          </cell>
          <cell r="U48">
            <v>2.545E-3</v>
          </cell>
          <cell r="V48">
            <v>1259</v>
          </cell>
          <cell r="W48">
            <v>4</v>
          </cell>
          <cell r="X48">
            <v>4.1728281868566907E-3</v>
          </cell>
          <cell r="AD48">
            <v>57</v>
          </cell>
          <cell r="AE48">
            <v>5.1469999999999997E-3</v>
          </cell>
          <cell r="AF48">
            <v>4.1790000000000004E-3</v>
          </cell>
          <cell r="AG48">
            <v>1841</v>
          </cell>
          <cell r="AH48">
            <v>7</v>
          </cell>
          <cell r="AI48">
            <v>5.1433333333333331E-3</v>
          </cell>
        </row>
        <row r="49">
          <cell r="S49">
            <v>58</v>
          </cell>
          <cell r="T49">
            <v>4.561E-3</v>
          </cell>
          <cell r="U49">
            <v>3.0560000000000001E-3</v>
          </cell>
          <cell r="V49">
            <v>1345</v>
          </cell>
          <cell r="W49">
            <v>3</v>
          </cell>
          <cell r="X49">
            <v>4.5576505934718098E-3</v>
          </cell>
          <cell r="AD49">
            <v>58</v>
          </cell>
          <cell r="AE49">
            <v>5.6620000000000004E-3</v>
          </cell>
          <cell r="AF49">
            <v>4.6360000000000004E-3</v>
          </cell>
          <cell r="AG49">
            <v>1838</v>
          </cell>
          <cell r="AH49">
            <v>6</v>
          </cell>
          <cell r="AI49">
            <v>5.6586616052060742E-3</v>
          </cell>
        </row>
        <row r="50">
          <cell r="S50">
            <v>59</v>
          </cell>
          <cell r="T50">
            <v>4.8370000000000002E-3</v>
          </cell>
          <cell r="U50">
            <v>3.5690000000000001E-3</v>
          </cell>
          <cell r="V50">
            <v>1432</v>
          </cell>
          <cell r="W50">
            <v>3</v>
          </cell>
          <cell r="X50">
            <v>4.8343491289198608E-3</v>
          </cell>
          <cell r="AD50">
            <v>59</v>
          </cell>
          <cell r="AE50">
            <v>6.0679999999999996E-3</v>
          </cell>
          <cell r="AF50">
            <v>5.1370000000000001E-3</v>
          </cell>
          <cell r="AG50">
            <v>1885</v>
          </cell>
          <cell r="AH50">
            <v>6</v>
          </cell>
          <cell r="AI50">
            <v>6.0650460074034903E-3</v>
          </cell>
        </row>
        <row r="51">
          <cell r="S51">
            <v>60</v>
          </cell>
          <cell r="T51">
            <v>5.0959999999999998E-3</v>
          </cell>
          <cell r="U51">
            <v>4.0810000000000004E-3</v>
          </cell>
          <cell r="V51">
            <v>1526</v>
          </cell>
          <cell r="W51">
            <v>2</v>
          </cell>
          <cell r="X51">
            <v>5.094671465968586E-3</v>
          </cell>
          <cell r="AD51">
            <v>60</v>
          </cell>
          <cell r="AE51">
            <v>6.5380000000000004E-3</v>
          </cell>
          <cell r="AF51">
            <v>5.5370000000000003E-3</v>
          </cell>
          <cell r="AG51">
            <v>1945</v>
          </cell>
          <cell r="AH51">
            <v>5</v>
          </cell>
          <cell r="AI51">
            <v>6.5354333333333342E-3</v>
          </cell>
        </row>
        <row r="52">
          <cell r="S52">
            <v>61</v>
          </cell>
          <cell r="T52">
            <v>5.7029999999999997E-3</v>
          </cell>
          <cell r="U52">
            <v>4.5919999999999997E-3</v>
          </cell>
          <cell r="V52">
            <v>1657</v>
          </cell>
          <cell r="W52">
            <v>1</v>
          </cell>
          <cell r="X52">
            <v>5.7023299155609169E-3</v>
          </cell>
          <cell r="AD52">
            <v>61</v>
          </cell>
          <cell r="AE52">
            <v>7.2789999999999999E-3</v>
          </cell>
          <cell r="AF52">
            <v>5.9389999999999998E-3</v>
          </cell>
          <cell r="AG52">
            <v>2038</v>
          </cell>
          <cell r="AH52">
            <v>3</v>
          </cell>
          <cell r="AI52">
            <v>7.2770303772660468E-3</v>
          </cell>
        </row>
        <row r="53">
          <cell r="S53">
            <v>62</v>
          </cell>
          <cell r="T53">
            <v>6.215E-3</v>
          </cell>
          <cell r="U53">
            <v>5.104E-3</v>
          </cell>
          <cell r="V53">
            <v>1808</v>
          </cell>
          <cell r="W53">
            <v>0</v>
          </cell>
          <cell r="X53">
            <v>6.215E-3</v>
          </cell>
          <cell r="AD53">
            <v>62</v>
          </cell>
          <cell r="AE53">
            <v>8.0429999999999998E-3</v>
          </cell>
          <cell r="AF53">
            <v>6.7539999999999996E-3</v>
          </cell>
          <cell r="AG53">
            <v>2171</v>
          </cell>
          <cell r="AH53">
            <v>0</v>
          </cell>
          <cell r="AI53">
            <v>8.0429999999999998E-3</v>
          </cell>
        </row>
        <row r="54">
          <cell r="S54">
            <v>63</v>
          </cell>
          <cell r="T54">
            <v>6.999E-3</v>
          </cell>
          <cell r="U54">
            <v>5.6160000000000003E-3</v>
          </cell>
          <cell r="V54">
            <v>1976</v>
          </cell>
          <cell r="W54">
            <v>1</v>
          </cell>
          <cell r="X54">
            <v>6.9983004552352044E-3</v>
          </cell>
          <cell r="AD54">
            <v>63</v>
          </cell>
          <cell r="AE54">
            <v>9.0699999999999999E-3</v>
          </cell>
          <cell r="AF54">
            <v>7.4669999999999997E-3</v>
          </cell>
          <cell r="AG54">
            <v>2307</v>
          </cell>
          <cell r="AH54">
            <v>0</v>
          </cell>
          <cell r="AI54">
            <v>9.0699999999999999E-3</v>
          </cell>
        </row>
        <row r="55">
          <cell r="S55">
            <v>64</v>
          </cell>
          <cell r="T55">
            <v>7.8169999999999993E-3</v>
          </cell>
          <cell r="U55">
            <v>6.1279999999999998E-3</v>
          </cell>
          <cell r="V55">
            <v>2060</v>
          </cell>
          <cell r="W55">
            <v>1</v>
          </cell>
          <cell r="X55">
            <v>7.8161804949053847E-3</v>
          </cell>
          <cell r="AD55">
            <v>64</v>
          </cell>
          <cell r="AE55">
            <v>1.0015E-2</v>
          </cell>
          <cell r="AF55">
            <v>8.3829999999999998E-3</v>
          </cell>
          <cell r="AG55">
            <v>2415</v>
          </cell>
          <cell r="AH55">
            <v>0</v>
          </cell>
          <cell r="AI55">
            <v>1.0015E-2</v>
          </cell>
        </row>
        <row r="56">
          <cell r="S56">
            <v>65</v>
          </cell>
          <cell r="T56">
            <v>8.7209999999999996E-3</v>
          </cell>
          <cell r="U56">
            <v>6.6400000000000001E-3</v>
          </cell>
          <cell r="V56">
            <v>2154</v>
          </cell>
          <cell r="W56">
            <v>1</v>
          </cell>
          <cell r="X56">
            <v>8.7200343387470996E-3</v>
          </cell>
          <cell r="AD56">
            <v>65</v>
          </cell>
          <cell r="AE56">
            <v>1.0885000000000001E-2</v>
          </cell>
          <cell r="AF56">
            <v>9.1649999999999995E-3</v>
          </cell>
          <cell r="AG56">
            <v>2519</v>
          </cell>
          <cell r="AH56">
            <v>0</v>
          </cell>
          <cell r="AI56">
            <v>1.0885000000000001E-2</v>
          </cell>
        </row>
        <row r="57">
          <cell r="S57">
            <v>66</v>
          </cell>
          <cell r="T57">
            <v>9.5490000000000002E-3</v>
          </cell>
          <cell r="U57">
            <v>7.1520000000000004E-3</v>
          </cell>
          <cell r="V57">
            <v>2261</v>
          </cell>
          <cell r="W57">
            <v>1</v>
          </cell>
          <cell r="X57">
            <v>9.5479403183023892E-3</v>
          </cell>
          <cell r="AD57">
            <v>66</v>
          </cell>
          <cell r="AE57">
            <v>1.2067E-2</v>
          </cell>
          <cell r="AF57">
            <v>9.9729999999999992E-3</v>
          </cell>
          <cell r="AG57">
            <v>2620</v>
          </cell>
          <cell r="AH57">
            <v>1</v>
          </cell>
          <cell r="AI57">
            <v>1.2066201068294544E-2</v>
          </cell>
        </row>
        <row r="58">
          <cell r="S58">
            <v>67</v>
          </cell>
          <cell r="T58">
            <v>1.0263E-2</v>
          </cell>
          <cell r="U58">
            <v>7.6639999999999998E-3</v>
          </cell>
          <cell r="V58">
            <v>2320</v>
          </cell>
          <cell r="W58">
            <v>1</v>
          </cell>
          <cell r="X58">
            <v>1.0261880224041361E-2</v>
          </cell>
          <cell r="AD58">
            <v>67</v>
          </cell>
          <cell r="AE58">
            <v>1.2858E-2</v>
          </cell>
          <cell r="AF58">
            <v>1.1041E-2</v>
          </cell>
          <cell r="AG58">
            <v>2711</v>
          </cell>
          <cell r="AH58">
            <v>1</v>
          </cell>
          <cell r="AI58">
            <v>1.2857330014749263E-2</v>
          </cell>
        </row>
        <row r="59">
          <cell r="S59">
            <v>68</v>
          </cell>
          <cell r="T59">
            <v>1.078E-2</v>
          </cell>
          <cell r="U59">
            <v>8.175E-3</v>
          </cell>
          <cell r="V59">
            <v>2366</v>
          </cell>
          <cell r="W59">
            <v>1</v>
          </cell>
          <cell r="X59">
            <v>1.077889945078158E-2</v>
          </cell>
          <cell r="AD59">
            <v>68</v>
          </cell>
          <cell r="AE59">
            <v>1.4217E-2</v>
          </cell>
          <cell r="AF59">
            <v>1.1920999999999999E-2</v>
          </cell>
          <cell r="AG59">
            <v>2714</v>
          </cell>
          <cell r="AH59">
            <v>1</v>
          </cell>
          <cell r="AI59">
            <v>1.4216154327808473E-2</v>
          </cell>
        </row>
        <row r="60">
          <cell r="S60">
            <v>69</v>
          </cell>
          <cell r="T60">
            <v>1.1354E-2</v>
          </cell>
          <cell r="U60">
            <v>8.8229999999999992E-3</v>
          </cell>
          <cell r="V60">
            <v>2333</v>
          </cell>
          <cell r="W60">
            <v>1</v>
          </cell>
          <cell r="X60">
            <v>1.135291559554413E-2</v>
          </cell>
          <cell r="AD60">
            <v>69</v>
          </cell>
          <cell r="AE60">
            <v>1.5812E-2</v>
          </cell>
          <cell r="AF60">
            <v>1.3394E-2</v>
          </cell>
          <cell r="AG60">
            <v>2680</v>
          </cell>
          <cell r="AH60">
            <v>1</v>
          </cell>
          <cell r="AI60">
            <v>1.5811098097724727E-2</v>
          </cell>
        </row>
        <row r="61">
          <cell r="S61">
            <v>70</v>
          </cell>
          <cell r="T61">
            <v>1.2401000000000001E-2</v>
          </cell>
          <cell r="U61">
            <v>9.6539999999999994E-3</v>
          </cell>
          <cell r="V61">
            <v>2300</v>
          </cell>
          <cell r="W61">
            <v>1</v>
          </cell>
          <cell r="X61">
            <v>1.2399806171229901E-2</v>
          </cell>
          <cell r="AD61">
            <v>70</v>
          </cell>
          <cell r="AE61">
            <v>1.6833999999999998E-2</v>
          </cell>
          <cell r="AF61">
            <v>1.5179E-2</v>
          </cell>
          <cell r="AG61">
            <v>2657</v>
          </cell>
          <cell r="AH61">
            <v>1</v>
          </cell>
          <cell r="AI61">
            <v>1.6833377351392023E-2</v>
          </cell>
        </row>
        <row r="62">
          <cell r="S62">
            <v>71</v>
          </cell>
          <cell r="T62">
            <v>1.3931000000000001E-2</v>
          </cell>
          <cell r="U62">
            <v>1.0333999999999999E-2</v>
          </cell>
          <cell r="V62">
            <v>2200</v>
          </cell>
          <cell r="W62">
            <v>1</v>
          </cell>
          <cell r="X62">
            <v>1.3929365742844164E-2</v>
          </cell>
          <cell r="AD62">
            <v>71</v>
          </cell>
          <cell r="AE62">
            <v>1.8644000000000001E-2</v>
          </cell>
          <cell r="AF62">
            <v>1.6666E-2</v>
          </cell>
          <cell r="AG62">
            <v>2611</v>
          </cell>
          <cell r="AH62">
            <v>1</v>
          </cell>
          <cell r="AI62">
            <v>1.8643242725880551E-2</v>
          </cell>
        </row>
        <row r="63">
          <cell r="S63">
            <v>72</v>
          </cell>
          <cell r="T63">
            <v>1.546E-2</v>
          </cell>
          <cell r="U63">
            <v>1.1302E-2</v>
          </cell>
          <cell r="V63">
            <v>2096</v>
          </cell>
          <cell r="W63">
            <v>1</v>
          </cell>
          <cell r="X63">
            <v>1.5458017167381974E-2</v>
          </cell>
          <cell r="AD63">
            <v>72</v>
          </cell>
          <cell r="AE63">
            <v>2.0364E-2</v>
          </cell>
          <cell r="AF63">
            <v>1.8533000000000001E-2</v>
          </cell>
          <cell r="AG63">
            <v>2469</v>
          </cell>
          <cell r="AH63">
            <v>1</v>
          </cell>
          <cell r="AI63">
            <v>2.0363258704453442E-2</v>
          </cell>
        </row>
        <row r="64">
          <cell r="S64">
            <v>73</v>
          </cell>
          <cell r="T64">
            <v>1.7479000000000001E-2</v>
          </cell>
          <cell r="U64">
            <v>1.2142E-2</v>
          </cell>
          <cell r="V64">
            <v>1953</v>
          </cell>
          <cell r="W64">
            <v>0</v>
          </cell>
          <cell r="X64">
            <v>1.7479000000000001E-2</v>
          </cell>
          <cell r="AD64">
            <v>73</v>
          </cell>
          <cell r="AE64">
            <v>2.1994E-2</v>
          </cell>
          <cell r="AF64">
            <v>2.0462000000000001E-2</v>
          </cell>
          <cell r="AG64">
            <v>2296</v>
          </cell>
          <cell r="AH64">
            <v>1</v>
          </cell>
          <cell r="AI64">
            <v>2.1993333043099698E-2</v>
          </cell>
        </row>
        <row r="65">
          <cell r="S65">
            <v>74</v>
          </cell>
          <cell r="T65">
            <v>1.9497E-2</v>
          </cell>
          <cell r="U65">
            <v>1.3305000000000001E-2</v>
          </cell>
          <cell r="V65">
            <v>1876</v>
          </cell>
          <cell r="W65">
            <v>0</v>
          </cell>
          <cell r="X65">
            <v>1.9497E-2</v>
          </cell>
          <cell r="AD65">
            <v>74</v>
          </cell>
          <cell r="AE65">
            <v>2.3535E-2</v>
          </cell>
          <cell r="AF65">
            <v>2.2755999999999998E-2</v>
          </cell>
          <cell r="AG65">
            <v>2179</v>
          </cell>
          <cell r="AH65">
            <v>1</v>
          </cell>
          <cell r="AI65">
            <v>2.353464266055046E-2</v>
          </cell>
        </row>
        <row r="66">
          <cell r="S66">
            <v>75</v>
          </cell>
          <cell r="T66">
            <v>2.198E-2</v>
          </cell>
          <cell r="U66">
            <v>1.4017E-2</v>
          </cell>
          <cell r="V66">
            <v>1748</v>
          </cell>
          <cell r="W66">
            <v>0</v>
          </cell>
          <cell r="X66">
            <v>2.198E-2</v>
          </cell>
          <cell r="AD66">
            <v>75</v>
          </cell>
          <cell r="AE66">
            <v>2.5814E-2</v>
          </cell>
          <cell r="AF66">
            <v>2.5122999999999999E-2</v>
          </cell>
          <cell r="AG66">
            <v>2032</v>
          </cell>
          <cell r="AH66">
            <v>1</v>
          </cell>
          <cell r="AI66">
            <v>2.581366010821446E-2</v>
          </cell>
        </row>
        <row r="67">
          <cell r="S67">
            <v>76</v>
          </cell>
          <cell r="T67">
            <v>2.4042000000000001E-2</v>
          </cell>
          <cell r="U67">
            <v>1.5989E-2</v>
          </cell>
          <cell r="V67">
            <v>1616</v>
          </cell>
          <cell r="W67">
            <v>0</v>
          </cell>
          <cell r="X67">
            <v>2.4042000000000001E-2</v>
          </cell>
          <cell r="AD67">
            <v>76</v>
          </cell>
          <cell r="AE67">
            <v>2.9263000000000001E-2</v>
          </cell>
          <cell r="AF67">
            <v>2.8154999999999999E-2</v>
          </cell>
          <cell r="AG67">
            <v>1860</v>
          </cell>
          <cell r="AH67">
            <v>0</v>
          </cell>
          <cell r="AI67">
            <v>2.9263000000000001E-2</v>
          </cell>
        </row>
        <row r="68">
          <cell r="S68">
            <v>77</v>
          </cell>
          <cell r="T68">
            <v>2.6665999999999999E-2</v>
          </cell>
          <cell r="U68">
            <v>1.8345E-2</v>
          </cell>
          <cell r="V68">
            <v>1531</v>
          </cell>
          <cell r="W68">
            <v>0</v>
          </cell>
          <cell r="X68">
            <v>2.6665999999999999E-2</v>
          </cell>
          <cell r="AD68">
            <v>77</v>
          </cell>
          <cell r="AE68">
            <v>3.3328999999999998E-2</v>
          </cell>
          <cell r="AF68">
            <v>3.0717999999999999E-2</v>
          </cell>
          <cell r="AG68">
            <v>1717</v>
          </cell>
          <cell r="AH68">
            <v>0</v>
          </cell>
          <cell r="AI68">
            <v>3.3328999999999998E-2</v>
          </cell>
        </row>
        <row r="69">
          <cell r="S69">
            <v>78</v>
          </cell>
          <cell r="T69">
            <v>3.1229E-2</v>
          </cell>
          <cell r="U69">
            <v>2.0358000000000001E-2</v>
          </cell>
          <cell r="V69">
            <v>1430</v>
          </cell>
          <cell r="W69">
            <v>0</v>
          </cell>
          <cell r="X69">
            <v>3.1228999999999996E-2</v>
          </cell>
          <cell r="AD69">
            <v>78</v>
          </cell>
          <cell r="AE69">
            <v>3.7468000000000001E-2</v>
          </cell>
          <cell r="AF69">
            <v>3.4074E-2</v>
          </cell>
          <cell r="AG69">
            <v>1590</v>
          </cell>
          <cell r="AH69">
            <v>0</v>
          </cell>
          <cell r="AI69">
            <v>3.7468000000000001E-2</v>
          </cell>
        </row>
        <row r="70">
          <cell r="S70">
            <v>79</v>
          </cell>
          <cell r="T70">
            <v>3.5976000000000001E-2</v>
          </cell>
          <cell r="U70">
            <v>2.3016000000000002E-2</v>
          </cell>
          <cell r="V70">
            <v>1306</v>
          </cell>
          <cell r="W70">
            <v>0</v>
          </cell>
          <cell r="X70">
            <v>3.5976000000000001E-2</v>
          </cell>
          <cell r="AD70">
            <v>79</v>
          </cell>
          <cell r="AE70">
            <v>4.1675999999999998E-2</v>
          </cell>
          <cell r="AF70">
            <v>3.9213999999999999E-2</v>
          </cell>
          <cell r="AG70">
            <v>1447</v>
          </cell>
          <cell r="AH70">
            <v>0</v>
          </cell>
          <cell r="AI70">
            <v>4.1675999999999998E-2</v>
          </cell>
        </row>
        <row r="71">
          <cell r="S71">
            <v>80</v>
          </cell>
          <cell r="T71">
            <v>4.0910000000000002E-2</v>
          </cell>
          <cell r="U71">
            <v>2.5675E-2</v>
          </cell>
          <cell r="V71">
            <v>1211</v>
          </cell>
          <cell r="W71">
            <v>0</v>
          </cell>
          <cell r="X71">
            <v>4.0910000000000002E-2</v>
          </cell>
          <cell r="AD71">
            <v>80</v>
          </cell>
          <cell r="AE71">
            <v>4.6502000000000002E-2</v>
          </cell>
          <cell r="AF71">
            <v>4.4692000000000003E-2</v>
          </cell>
          <cell r="AG71">
            <v>1314</v>
          </cell>
          <cell r="AH71">
            <v>0</v>
          </cell>
          <cell r="AI71">
            <v>4.6502000000000002E-2</v>
          </cell>
        </row>
        <row r="72">
          <cell r="S72">
            <v>81</v>
          </cell>
          <cell r="T72">
            <v>4.6551000000000002E-2</v>
          </cell>
          <cell r="U72">
            <v>2.8334000000000002E-2</v>
          </cell>
          <cell r="V72">
            <v>1176</v>
          </cell>
          <cell r="W72">
            <v>0</v>
          </cell>
          <cell r="X72">
            <v>4.6551000000000002E-2</v>
          </cell>
          <cell r="AD72">
            <v>81</v>
          </cell>
          <cell r="AE72">
            <v>5.5169000000000003E-2</v>
          </cell>
          <cell r="AF72">
            <v>5.0521999999999997E-2</v>
          </cell>
          <cell r="AG72">
            <v>1197</v>
          </cell>
          <cell r="AH72">
            <v>0</v>
          </cell>
          <cell r="AI72">
            <v>5.5169000000000003E-2</v>
          </cell>
        </row>
        <row r="73">
          <cell r="S73">
            <v>82</v>
          </cell>
          <cell r="T73">
            <v>5.2510000000000001E-2</v>
          </cell>
          <cell r="U73">
            <v>3.0991999999999999E-2</v>
          </cell>
          <cell r="V73">
            <v>1076</v>
          </cell>
          <cell r="W73">
            <v>0</v>
          </cell>
          <cell r="X73">
            <v>5.2510000000000001E-2</v>
          </cell>
          <cell r="AD73">
            <v>82</v>
          </cell>
          <cell r="AE73">
            <v>6.4183000000000004E-2</v>
          </cell>
          <cell r="AF73">
            <v>5.5792000000000001E-2</v>
          </cell>
          <cell r="AG73">
            <v>1101</v>
          </cell>
          <cell r="AH73">
            <v>0</v>
          </cell>
          <cell r="AI73">
            <v>6.4183000000000004E-2</v>
          </cell>
        </row>
        <row r="74">
          <cell r="S74">
            <v>83</v>
          </cell>
          <cell r="T74">
            <v>6.1652999999999999E-2</v>
          </cell>
          <cell r="U74">
            <v>3.3649999999999999E-2</v>
          </cell>
          <cell r="V74">
            <v>1006</v>
          </cell>
          <cell r="W74">
            <v>0</v>
          </cell>
          <cell r="X74">
            <v>6.1652999999999999E-2</v>
          </cell>
          <cell r="AD74">
            <v>83</v>
          </cell>
          <cell r="AE74">
            <v>7.2019E-2</v>
          </cell>
          <cell r="AF74">
            <v>6.1261000000000003E-2</v>
          </cell>
          <cell r="AG74">
            <v>997</v>
          </cell>
          <cell r="AH74">
            <v>0</v>
          </cell>
          <cell r="AI74">
            <v>7.2019E-2</v>
          </cell>
        </row>
        <row r="75">
          <cell r="S75">
            <v>84</v>
          </cell>
          <cell r="T75">
            <v>7.2497000000000006E-2</v>
          </cell>
          <cell r="U75">
            <v>3.8580000000000003E-2</v>
          </cell>
          <cell r="V75">
            <v>904</v>
          </cell>
          <cell r="W75">
            <v>0</v>
          </cell>
          <cell r="X75">
            <v>7.2497000000000006E-2</v>
          </cell>
          <cell r="AD75">
            <v>84</v>
          </cell>
          <cell r="AE75">
            <v>8.1560999999999995E-2</v>
          </cell>
          <cell r="AF75">
            <v>6.9247000000000003E-2</v>
          </cell>
          <cell r="AG75">
            <v>856</v>
          </cell>
          <cell r="AH75">
            <v>0</v>
          </cell>
          <cell r="AI75">
            <v>8.1560999999999995E-2</v>
          </cell>
        </row>
        <row r="76">
          <cell r="S76">
            <v>85</v>
          </cell>
          <cell r="T76">
            <v>8.2211999999999993E-2</v>
          </cell>
          <cell r="U76">
            <v>4.4438999999999999E-2</v>
          </cell>
          <cell r="V76">
            <v>846</v>
          </cell>
          <cell r="W76">
            <v>0</v>
          </cell>
          <cell r="X76">
            <v>8.2211999999999993E-2</v>
          </cell>
          <cell r="AD76">
            <v>85</v>
          </cell>
          <cell r="AE76">
            <v>8.9563000000000004E-2</v>
          </cell>
          <cell r="AF76">
            <v>7.8882999999999995E-2</v>
          </cell>
          <cell r="AG76">
            <v>765</v>
          </cell>
          <cell r="AH76">
            <v>0</v>
          </cell>
          <cell r="AI76">
            <v>8.9563000000000004E-2</v>
          </cell>
        </row>
        <row r="77">
          <cell r="S77">
            <v>86</v>
          </cell>
          <cell r="T77">
            <v>9.2116000000000003E-2</v>
          </cell>
          <cell r="U77">
            <v>5.0528999999999998E-2</v>
          </cell>
          <cell r="V77">
            <v>807</v>
          </cell>
          <cell r="W77">
            <v>0</v>
          </cell>
          <cell r="X77">
            <v>9.2116000000000003E-2</v>
          </cell>
          <cell r="AD77">
            <v>86</v>
          </cell>
          <cell r="AE77">
            <v>9.7016000000000005E-2</v>
          </cell>
          <cell r="AF77">
            <v>8.7037000000000003E-2</v>
          </cell>
          <cell r="AG77">
            <v>653</v>
          </cell>
          <cell r="AH77">
            <v>0</v>
          </cell>
          <cell r="AI77">
            <v>9.7016000000000005E-2</v>
          </cell>
        </row>
        <row r="78">
          <cell r="S78">
            <v>87</v>
          </cell>
          <cell r="T78">
            <v>0.10439</v>
          </cell>
          <cell r="U78">
            <v>5.6857999999999999E-2</v>
          </cell>
          <cell r="V78">
            <v>763</v>
          </cell>
          <cell r="W78">
            <v>0</v>
          </cell>
          <cell r="X78">
            <v>0.10439</v>
          </cell>
          <cell r="AD78">
            <v>87</v>
          </cell>
          <cell r="AE78">
            <v>0.106853</v>
          </cell>
          <cell r="AF78">
            <v>9.5190999999999998E-2</v>
          </cell>
          <cell r="AG78">
            <v>554</v>
          </cell>
          <cell r="AH78">
            <v>0</v>
          </cell>
          <cell r="AI78">
            <v>0.106853</v>
          </cell>
        </row>
        <row r="79">
          <cell r="S79">
            <v>88</v>
          </cell>
          <cell r="T79">
            <v>0.115324</v>
          </cell>
          <cell r="U79">
            <v>6.2109999999999999E-2</v>
          </cell>
          <cell r="V79">
            <v>693</v>
          </cell>
          <cell r="W79">
            <v>0</v>
          </cell>
          <cell r="X79">
            <v>0.11532400000000001</v>
          </cell>
          <cell r="AD79">
            <v>88</v>
          </cell>
          <cell r="AE79">
            <v>0.11722</v>
          </cell>
          <cell r="AF79">
            <v>0.10555299999999999</v>
          </cell>
          <cell r="AG79">
            <v>478</v>
          </cell>
          <cell r="AH79">
            <v>0</v>
          </cell>
          <cell r="AI79">
            <v>0.11722</v>
          </cell>
        </row>
        <row r="80">
          <cell r="S80">
            <v>89</v>
          </cell>
          <cell r="T80">
            <v>0.124186</v>
          </cell>
          <cell r="U80">
            <v>7.3676000000000005E-2</v>
          </cell>
          <cell r="V80">
            <v>621</v>
          </cell>
          <cell r="W80">
            <v>0</v>
          </cell>
          <cell r="X80">
            <v>0.124186</v>
          </cell>
          <cell r="AD80">
            <v>89</v>
          </cell>
          <cell r="AE80">
            <v>0.12582499999999999</v>
          </cell>
          <cell r="AF80">
            <v>0.121521</v>
          </cell>
          <cell r="AG80">
            <v>394</v>
          </cell>
          <cell r="AH80">
            <v>0</v>
          </cell>
          <cell r="AI80">
            <v>0.12582499999999999</v>
          </cell>
        </row>
        <row r="81">
          <cell r="S81">
            <v>90</v>
          </cell>
          <cell r="T81">
            <v>0.136044</v>
          </cell>
          <cell r="U81">
            <v>8.3918000000000006E-2</v>
          </cell>
          <cell r="V81">
            <v>513</v>
          </cell>
          <cell r="W81">
            <v>0</v>
          </cell>
          <cell r="X81">
            <v>0.136044</v>
          </cell>
          <cell r="AD81">
            <v>90</v>
          </cell>
          <cell r="AE81">
            <v>0.13769400000000001</v>
          </cell>
          <cell r="AF81">
            <v>0.13523399999999999</v>
          </cell>
          <cell r="AG81">
            <v>294</v>
          </cell>
          <cell r="AH81">
            <v>0</v>
          </cell>
          <cell r="AI81">
            <v>0.13769400000000001</v>
          </cell>
        </row>
        <row r="82">
          <cell r="S82">
            <v>91</v>
          </cell>
          <cell r="T82">
            <v>0.15062200000000001</v>
          </cell>
          <cell r="U82">
            <v>9.8159999999999997E-2</v>
          </cell>
          <cell r="V82">
            <v>413</v>
          </cell>
          <cell r="W82">
            <v>0</v>
          </cell>
          <cell r="X82">
            <v>0.15062200000000001</v>
          </cell>
          <cell r="AD82">
            <v>91</v>
          </cell>
          <cell r="AE82">
            <v>0.16232199999999999</v>
          </cell>
          <cell r="AF82">
            <v>0.15212100000000001</v>
          </cell>
          <cell r="AG82">
            <v>222</v>
          </cell>
          <cell r="AH82">
            <v>0</v>
          </cell>
          <cell r="AI82">
            <v>0.16232199999999999</v>
          </cell>
        </row>
        <row r="83">
          <cell r="S83">
            <v>92</v>
          </cell>
          <cell r="T83">
            <v>0.17018800000000001</v>
          </cell>
          <cell r="U83">
            <v>0.11276700000000001</v>
          </cell>
          <cell r="V83">
            <v>311</v>
          </cell>
          <cell r="W83">
            <v>0</v>
          </cell>
          <cell r="X83">
            <v>0.17018800000000001</v>
          </cell>
          <cell r="AD83">
            <v>92</v>
          </cell>
          <cell r="AE83">
            <v>0.189693</v>
          </cell>
          <cell r="AF83">
            <v>0.16439000000000001</v>
          </cell>
          <cell r="AG83">
            <v>175</v>
          </cell>
          <cell r="AH83">
            <v>0</v>
          </cell>
          <cell r="AI83">
            <v>0.189693</v>
          </cell>
        </row>
        <row r="84">
          <cell r="S84">
            <v>93</v>
          </cell>
          <cell r="T84">
            <v>0.197046</v>
          </cell>
          <cell r="U84">
            <v>0.13059599999999999</v>
          </cell>
          <cell r="V84">
            <v>251</v>
          </cell>
          <cell r="W84">
            <v>0</v>
          </cell>
          <cell r="X84">
            <v>0.197046</v>
          </cell>
          <cell r="AD84">
            <v>93</v>
          </cell>
          <cell r="AE84">
            <v>0.21218799999999999</v>
          </cell>
          <cell r="AF84">
            <v>0.17927299999999999</v>
          </cell>
          <cell r="AG84">
            <v>115</v>
          </cell>
          <cell r="AH84">
            <v>0</v>
          </cell>
          <cell r="AI84">
            <v>0.21218799999999999</v>
          </cell>
        </row>
        <row r="85">
          <cell r="S85">
            <v>94</v>
          </cell>
          <cell r="T85">
            <v>0.22185099999999999</v>
          </cell>
          <cell r="U85">
            <v>0.144764</v>
          </cell>
          <cell r="V85">
            <v>190</v>
          </cell>
          <cell r="W85">
            <v>0</v>
          </cell>
          <cell r="X85">
            <v>0.22185100000000002</v>
          </cell>
          <cell r="AD85">
            <v>94</v>
          </cell>
          <cell r="AE85">
            <v>0.23285400000000001</v>
          </cell>
          <cell r="AF85">
            <v>0.19114500000000001</v>
          </cell>
          <cell r="AG85">
            <v>78</v>
          </cell>
          <cell r="AH85">
            <v>0</v>
          </cell>
          <cell r="AI85">
            <v>0.23285399999999998</v>
          </cell>
        </row>
        <row r="86">
          <cell r="S86">
            <v>95</v>
          </cell>
          <cell r="T86">
            <v>0.250224</v>
          </cell>
          <cell r="U86">
            <v>0.15931999999999999</v>
          </cell>
          <cell r="V86">
            <v>128</v>
          </cell>
          <cell r="W86">
            <v>0</v>
          </cell>
          <cell r="X86">
            <v>0.250224</v>
          </cell>
          <cell r="AD86">
            <v>95</v>
          </cell>
          <cell r="AE86">
            <v>0.25791500000000001</v>
          </cell>
          <cell r="AF86">
            <v>0.20196</v>
          </cell>
          <cell r="AG86">
            <v>49</v>
          </cell>
          <cell r="AH86">
            <v>0</v>
          </cell>
          <cell r="AI86">
            <v>0.25791500000000001</v>
          </cell>
        </row>
        <row r="87">
          <cell r="S87">
            <v>96</v>
          </cell>
          <cell r="T87">
            <v>0.26889000000000002</v>
          </cell>
          <cell r="U87">
            <v>0.17397099999999999</v>
          </cell>
          <cell r="V87">
            <v>70</v>
          </cell>
          <cell r="W87">
            <v>0</v>
          </cell>
          <cell r="X87">
            <v>0.26889000000000002</v>
          </cell>
          <cell r="AD87">
            <v>96</v>
          </cell>
          <cell r="AE87">
            <v>0.27603899999999998</v>
          </cell>
          <cell r="AF87">
            <v>0.21157799999999999</v>
          </cell>
          <cell r="AG87">
            <v>25</v>
          </cell>
          <cell r="AH87">
            <v>0</v>
          </cell>
          <cell r="AI87">
            <v>0.27603899999999998</v>
          </cell>
        </row>
        <row r="88">
          <cell r="S88">
            <v>97</v>
          </cell>
          <cell r="T88">
            <v>0.28591</v>
          </cell>
          <cell r="U88">
            <v>0.19308700000000001</v>
          </cell>
          <cell r="V88">
            <v>56</v>
          </cell>
          <cell r="W88">
            <v>0</v>
          </cell>
          <cell r="X88">
            <v>0.28591</v>
          </cell>
          <cell r="AD88">
            <v>97</v>
          </cell>
          <cell r="AE88">
            <v>0.29239300000000001</v>
          </cell>
          <cell r="AF88">
            <v>0.22489400000000001</v>
          </cell>
          <cell r="AG88">
            <v>13</v>
          </cell>
          <cell r="AH88">
            <v>0</v>
          </cell>
          <cell r="AI88">
            <v>0.29239300000000001</v>
          </cell>
        </row>
        <row r="89">
          <cell r="S89">
            <v>98</v>
          </cell>
          <cell r="T89">
            <v>0.30878899999999998</v>
          </cell>
          <cell r="U89">
            <v>0.20732600000000001</v>
          </cell>
          <cell r="V89">
            <v>37</v>
          </cell>
          <cell r="W89">
            <v>0</v>
          </cell>
          <cell r="X89">
            <v>0.30878899999999998</v>
          </cell>
          <cell r="AD89">
            <v>98</v>
          </cell>
          <cell r="AE89">
            <v>0.31148100000000001</v>
          </cell>
          <cell r="AF89">
            <v>0.23080800000000001</v>
          </cell>
          <cell r="AG89">
            <v>7</v>
          </cell>
          <cell r="AH89">
            <v>0</v>
          </cell>
          <cell r="AI89">
            <v>0.31148100000000001</v>
          </cell>
        </row>
        <row r="90">
          <cell r="S90">
            <v>99</v>
          </cell>
          <cell r="T90">
            <v>0.32323800000000003</v>
          </cell>
          <cell r="U90">
            <v>0.221661</v>
          </cell>
          <cell r="V90">
            <v>19</v>
          </cell>
          <cell r="W90">
            <v>0</v>
          </cell>
          <cell r="X90">
            <v>0.32323800000000003</v>
          </cell>
          <cell r="AD90">
            <v>99</v>
          </cell>
          <cell r="AE90">
            <v>0.32502999999999999</v>
          </cell>
          <cell r="AF90">
            <v>0.23399500000000001</v>
          </cell>
          <cell r="AG90">
            <v>4</v>
          </cell>
          <cell r="AH90">
            <v>0</v>
          </cell>
          <cell r="AI90">
            <v>0.32502999999999999</v>
          </cell>
        </row>
        <row r="91">
          <cell r="S91">
            <v>100</v>
          </cell>
          <cell r="T91">
            <v>0.33604499999999998</v>
          </cell>
          <cell r="U91">
            <v>0.231601</v>
          </cell>
          <cell r="V91">
            <v>63273</v>
          </cell>
          <cell r="W91">
            <v>92</v>
          </cell>
          <cell r="X91">
            <v>0</v>
          </cell>
          <cell r="AD91">
            <v>100</v>
          </cell>
          <cell r="AE91">
            <v>0.33604499999999998</v>
          </cell>
          <cell r="AF91">
            <v>0.23419500000000001</v>
          </cell>
          <cell r="AG91">
            <v>86721</v>
          </cell>
          <cell r="AH91">
            <v>142</v>
          </cell>
          <cell r="AI91">
            <v>4.4599853676254825E-2</v>
          </cell>
        </row>
        <row r="92">
          <cell r="S92">
            <v>101</v>
          </cell>
          <cell r="T92">
            <v>0.358628</v>
          </cell>
          <cell r="U92">
            <v>0.244834</v>
          </cell>
          <cell r="V92">
            <v>0</v>
          </cell>
          <cell r="W92">
            <v>0</v>
          </cell>
          <cell r="X92">
            <v>0</v>
          </cell>
          <cell r="AD92">
            <v>101</v>
          </cell>
          <cell r="AE92">
            <v>0.358628</v>
          </cell>
          <cell r="AF92">
            <v>0.244834</v>
          </cell>
          <cell r="AH92">
            <v>0</v>
          </cell>
          <cell r="AI92">
            <v>0</v>
          </cell>
        </row>
        <row r="93">
          <cell r="S93">
            <v>102</v>
          </cell>
          <cell r="T93">
            <v>0.37168499999999999</v>
          </cell>
          <cell r="U93">
            <v>0.254498</v>
          </cell>
          <cell r="V93">
            <v>0</v>
          </cell>
          <cell r="W93">
            <v>0</v>
          </cell>
          <cell r="X93">
            <v>0</v>
          </cell>
          <cell r="AD93">
            <v>102</v>
          </cell>
          <cell r="AE93">
            <v>0.37168499999999999</v>
          </cell>
          <cell r="AF93">
            <v>0.254498</v>
          </cell>
          <cell r="AH93">
            <v>0</v>
          </cell>
          <cell r="AI93">
            <v>0</v>
          </cell>
        </row>
        <row r="94">
          <cell r="S94">
            <v>103</v>
          </cell>
          <cell r="T94">
            <v>0.38303999999999999</v>
          </cell>
          <cell r="U94">
            <v>0.266044</v>
          </cell>
          <cell r="V94">
            <v>0</v>
          </cell>
          <cell r="W94">
            <v>0</v>
          </cell>
          <cell r="X94">
            <v>0</v>
          </cell>
          <cell r="AD94">
            <v>103</v>
          </cell>
          <cell r="AE94">
            <v>0.38303999999999999</v>
          </cell>
          <cell r="AF94">
            <v>0.266044</v>
          </cell>
          <cell r="AH94">
            <v>0</v>
          </cell>
          <cell r="AI94">
            <v>0</v>
          </cell>
        </row>
        <row r="95">
          <cell r="S95">
            <v>104</v>
          </cell>
          <cell r="T95">
            <v>0.39200299999999999</v>
          </cell>
          <cell r="U95">
            <v>0.279055</v>
          </cell>
          <cell r="V95">
            <v>0</v>
          </cell>
          <cell r="W95">
            <v>0</v>
          </cell>
          <cell r="X95">
            <v>0</v>
          </cell>
          <cell r="AD95">
            <v>104</v>
          </cell>
          <cell r="AE95">
            <v>0.39200299999999999</v>
          </cell>
          <cell r="AF95">
            <v>0.279055</v>
          </cell>
          <cell r="AH95">
            <v>0</v>
          </cell>
          <cell r="AI95">
            <v>0</v>
          </cell>
        </row>
        <row r="96">
          <cell r="S96">
            <v>105</v>
          </cell>
          <cell r="T96">
            <v>0.39788600000000002</v>
          </cell>
          <cell r="U96">
            <v>0.29311599999999999</v>
          </cell>
          <cell r="V96">
            <v>0</v>
          </cell>
          <cell r="W96">
            <v>0</v>
          </cell>
          <cell r="X96">
            <v>0</v>
          </cell>
          <cell r="AD96">
            <v>105</v>
          </cell>
          <cell r="AE96">
            <v>0.39788600000000002</v>
          </cell>
          <cell r="AF96">
            <v>0.29311599999999999</v>
          </cell>
          <cell r="AH96">
            <v>0</v>
          </cell>
          <cell r="AI96">
            <v>0</v>
          </cell>
        </row>
        <row r="97">
          <cell r="S97">
            <v>106</v>
          </cell>
          <cell r="T97">
            <v>0.4</v>
          </cell>
          <cell r="U97">
            <v>0.307811</v>
          </cell>
          <cell r="V97">
            <v>0</v>
          </cell>
          <cell r="W97">
            <v>0</v>
          </cell>
          <cell r="AD97">
            <v>106</v>
          </cell>
          <cell r="AE97">
            <v>0.4</v>
          </cell>
          <cell r="AF97">
            <v>0.307811</v>
          </cell>
          <cell r="AH97">
            <v>0</v>
          </cell>
          <cell r="AI97">
            <v>0</v>
          </cell>
        </row>
        <row r="98">
          <cell r="S98">
            <v>107</v>
          </cell>
          <cell r="T98">
            <v>0.4</v>
          </cell>
          <cell r="U98">
            <v>0.32272499999999998</v>
          </cell>
          <cell r="V98">
            <v>0</v>
          </cell>
          <cell r="W98">
            <v>0</v>
          </cell>
          <cell r="AD98">
            <v>107</v>
          </cell>
          <cell r="AE98">
            <v>0.4</v>
          </cell>
          <cell r="AF98">
            <v>0.32272499999999998</v>
          </cell>
          <cell r="AH98">
            <v>0</v>
          </cell>
          <cell r="AI98">
            <v>0</v>
          </cell>
        </row>
        <row r="99">
          <cell r="S99">
            <v>108</v>
          </cell>
          <cell r="T99">
            <v>0.4</v>
          </cell>
          <cell r="U99">
            <v>0.33744099999999999</v>
          </cell>
          <cell r="V99">
            <v>0</v>
          </cell>
          <cell r="W99">
            <v>0</v>
          </cell>
          <cell r="AD99">
            <v>108</v>
          </cell>
          <cell r="AE99">
            <v>0.4</v>
          </cell>
          <cell r="AF99">
            <v>0.33744099999999999</v>
          </cell>
          <cell r="AH99">
            <v>0</v>
          </cell>
          <cell r="AI99">
            <v>0</v>
          </cell>
        </row>
        <row r="100">
          <cell r="S100">
            <v>109</v>
          </cell>
          <cell r="T100">
            <v>0.4</v>
          </cell>
          <cell r="U100">
            <v>0.35154400000000002</v>
          </cell>
          <cell r="V100">
            <v>0</v>
          </cell>
          <cell r="W100">
            <v>0</v>
          </cell>
          <cell r="AD100">
            <v>109</v>
          </cell>
          <cell r="AE100">
            <v>0.4</v>
          </cell>
          <cell r="AF100">
            <v>0.35154400000000002</v>
          </cell>
          <cell r="AH100">
            <v>0</v>
          </cell>
          <cell r="AI100">
            <v>0</v>
          </cell>
        </row>
        <row r="101">
          <cell r="S101">
            <v>110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AD101">
            <v>110</v>
          </cell>
          <cell r="AE101">
            <v>1</v>
          </cell>
          <cell r="AF101">
            <v>1</v>
          </cell>
          <cell r="AH101">
            <v>0</v>
          </cell>
          <cell r="AI101">
            <v>0</v>
          </cell>
        </row>
      </sheetData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5 Exhibit0"/>
      <sheetName val="75 Exhibit1"/>
      <sheetName val="75 Exhibit2"/>
      <sheetName val="75 Exhibit3"/>
      <sheetName val="75 Exhibit4"/>
      <sheetName val="75 Exhibit5"/>
      <sheetName val="75 Exhibit6"/>
      <sheetName val="75 Exhibit7"/>
      <sheetName val="75 Exhibit8"/>
      <sheetName val="75 SPRSExhibits"/>
      <sheetName val="&lt;-GASB 75 Report"/>
      <sheetName val="GASB 74 Exhibit 1"/>
      <sheetName val="GASB 74 Exhibit 2"/>
      <sheetName val="GASB 74 Exhibit 3"/>
      <sheetName val="GASB 74 Exhibit 4"/>
      <sheetName val="GASB 74 Exhibit 5"/>
      <sheetName val="&lt;-GASB 74 Report"/>
      <sheetName val="Assets Input"/>
      <sheetName val="GASB 74 75"/>
      <sheetName val="Inflows Outflows"/>
      <sheetName val="KERS NH -&gt;"/>
      <sheetName val="KERS NH - Expense"/>
      <sheetName val="KERS NH - Prop Share 2018"/>
      <sheetName val="KERS NH - Prop Share Total"/>
      <sheetName val="KERS NH - Prop Share Prior"/>
      <sheetName val="KERS NH - Contribs"/>
      <sheetName val="KERS Haz -&gt;"/>
      <sheetName val="KERS Haz - Expense"/>
      <sheetName val="KERS Haz - Prop Share 2018"/>
      <sheetName val="KERS Haz - Prop Share Total"/>
      <sheetName val="KERS Haz - Prop Share Prior"/>
      <sheetName val="KERS Haz - Contribs"/>
      <sheetName val="CERS NH -&gt;"/>
      <sheetName val="CERS NH - Contribs"/>
      <sheetName val="CERS NH - Expense"/>
      <sheetName val="CERS NH - Prop Share Total"/>
      <sheetName val="CERS NH - Prop Share 2018"/>
      <sheetName val="CERS NH - Prop Share Prior"/>
      <sheetName val="CERS Haz -&gt;"/>
      <sheetName val="CERS Haz - Contribs"/>
      <sheetName val="CERS Haz - Expense"/>
      <sheetName val="CERS Haz - Prop Share 2018"/>
      <sheetName val="CERS Haz - Prop Share Total"/>
      <sheetName val="CERS Haz - Prop Share P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N1">
            <v>2018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PRNsAct"/>
      <sheetName val="2016PRNsAct.AltPVFS"/>
      <sheetName val="2016PRNsInact"/>
      <sheetName val="2017PRNsAct"/>
      <sheetName val="2017PRNsInact"/>
      <sheetName val="2017PRNsAct.IMP"/>
      <sheetName val="2017PRNsInact.IMP"/>
      <sheetName val="Replication"/>
      <sheetName val="Replication.AltPVFS"/>
      <sheetName val="FY19ADEC.OldAssum"/>
      <sheetName val="FY19ADEC"/>
      <sheetName val="Implicit"/>
      <sheetName val="Assets17"/>
      <sheetName val="PayRecon"/>
      <sheetName val="AVA.Ins.KERSNH"/>
      <sheetName val="AVA.Ins.KERSH"/>
      <sheetName val="AVA.Ins.CERSNH"/>
      <sheetName val="AVA.Ins.CERSH"/>
      <sheetName val="AVA.Ins.SP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J22">
            <v>3.5999999999999997E-2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D1202"/>
  <sheetViews>
    <sheetView tabSelected="1" zoomScaleNormal="100" workbookViewId="0"/>
  </sheetViews>
  <sheetFormatPr defaultColWidth="9.109375" defaultRowHeight="13.8"/>
  <cols>
    <col min="1" max="1" width="12.6640625" style="1" customWidth="1"/>
    <col min="2" max="2" width="50.6640625" style="40" customWidth="1"/>
    <col min="3" max="4" width="12.6640625" style="1" customWidth="1"/>
    <col min="5" max="13" width="15.6640625" style="1" customWidth="1"/>
    <col min="14" max="14" width="23.6640625" style="2" customWidth="1"/>
    <col min="15" max="21" width="15.6640625" style="1" customWidth="1"/>
    <col min="22" max="22" width="20.6640625" style="2" customWidth="1"/>
    <col min="23" max="26" width="15.6640625" style="1" customWidth="1"/>
    <col min="27" max="27" width="20.6640625" style="2" customWidth="1"/>
    <col min="28" max="28" width="15.6640625" style="1" customWidth="1"/>
    <col min="29" max="34" width="15.6640625" style="2" customWidth="1"/>
    <col min="35" max="446" width="9.109375" style="4"/>
    <col min="447" max="16384" width="9.109375" style="1"/>
  </cols>
  <sheetData>
    <row r="1" spans="1:34" s="49" customFormat="1" ht="23.4">
      <c r="A1" s="48" t="s">
        <v>2307</v>
      </c>
    </row>
    <row r="2" spans="1:34" s="49" customFormat="1"/>
    <row r="3" spans="1:34" s="49" customFormat="1"/>
    <row r="4" spans="1:34">
      <c r="A4" s="17"/>
      <c r="B4" s="17"/>
      <c r="E4" s="103" t="s">
        <v>2312</v>
      </c>
      <c r="F4" s="104"/>
      <c r="G4" s="105"/>
      <c r="H4" s="103" t="s">
        <v>2313</v>
      </c>
      <c r="I4" s="104"/>
      <c r="J4" s="104"/>
      <c r="K4" s="104"/>
      <c r="L4" s="105"/>
      <c r="M4" s="103" t="s">
        <v>0</v>
      </c>
      <c r="N4" s="104"/>
      <c r="O4" s="104"/>
      <c r="P4" s="104"/>
      <c r="Q4" s="105"/>
      <c r="R4" s="6"/>
      <c r="S4" s="103" t="s">
        <v>1</v>
      </c>
      <c r="T4" s="104"/>
      <c r="U4" s="104"/>
      <c r="V4" s="104"/>
      <c r="W4" s="105"/>
      <c r="X4" s="103" t="s">
        <v>2</v>
      </c>
      <c r="Y4" s="104"/>
      <c r="Z4" s="104"/>
      <c r="AA4" s="104"/>
      <c r="AB4" s="105"/>
      <c r="AC4" s="106" t="s">
        <v>3</v>
      </c>
      <c r="AD4" s="107"/>
      <c r="AE4" s="107"/>
      <c r="AF4" s="107"/>
      <c r="AG4" s="107"/>
      <c r="AH4" s="108"/>
    </row>
    <row r="5" spans="1:34">
      <c r="C5" s="5"/>
      <c r="D5" s="5"/>
      <c r="E5" s="7"/>
      <c r="F5" s="8"/>
      <c r="G5" s="9"/>
      <c r="H5" s="58"/>
      <c r="I5" s="10"/>
      <c r="J5" s="10"/>
      <c r="K5" s="10"/>
      <c r="L5" s="59"/>
      <c r="M5" s="11"/>
      <c r="N5" s="47" t="s">
        <v>4</v>
      </c>
      <c r="O5" s="12"/>
      <c r="P5" s="12"/>
      <c r="Q5" s="13"/>
      <c r="R5" s="14"/>
      <c r="S5" s="11"/>
      <c r="T5" s="12"/>
      <c r="U5" s="12"/>
      <c r="V5" s="47" t="s">
        <v>5</v>
      </c>
      <c r="W5" s="13"/>
      <c r="X5" s="11"/>
      <c r="Y5" s="12"/>
      <c r="Z5" s="12"/>
      <c r="AA5" s="47" t="s">
        <v>5</v>
      </c>
      <c r="AB5" s="13"/>
      <c r="AC5" s="100" t="s">
        <v>6</v>
      </c>
      <c r="AD5" s="101"/>
      <c r="AE5" s="101"/>
      <c r="AF5" s="101"/>
      <c r="AG5" s="101"/>
      <c r="AH5" s="102"/>
    </row>
    <row r="6" spans="1:34">
      <c r="C6" s="5"/>
      <c r="D6" s="5"/>
      <c r="E6" s="15"/>
      <c r="F6" s="5"/>
      <c r="G6" s="16"/>
      <c r="H6" s="60"/>
      <c r="I6" s="17"/>
      <c r="J6" s="17"/>
      <c r="K6" s="17"/>
      <c r="L6" s="61"/>
      <c r="M6" s="18"/>
      <c r="N6" s="19" t="s">
        <v>7</v>
      </c>
      <c r="O6" s="6"/>
      <c r="P6" s="6"/>
      <c r="Q6" s="20"/>
      <c r="R6" s="21"/>
      <c r="S6" s="18"/>
      <c r="T6" s="6"/>
      <c r="U6" s="6"/>
      <c r="V6" s="19" t="s">
        <v>2304</v>
      </c>
      <c r="W6" s="20"/>
      <c r="X6" s="18"/>
      <c r="Y6" s="6"/>
      <c r="Z6" s="6"/>
      <c r="AA6" s="19" t="s">
        <v>2304</v>
      </c>
      <c r="AB6" s="20"/>
      <c r="AC6" s="62"/>
      <c r="AD6" s="63"/>
      <c r="AE6" s="63"/>
      <c r="AF6" s="63"/>
      <c r="AG6" s="63"/>
      <c r="AH6" s="64"/>
    </row>
    <row r="7" spans="1:34">
      <c r="C7" s="5"/>
      <c r="D7" s="5"/>
      <c r="E7" s="15"/>
      <c r="F7" s="5"/>
      <c r="G7" s="16"/>
      <c r="H7" s="60"/>
      <c r="I7" s="17"/>
      <c r="J7" s="17"/>
      <c r="K7" s="17"/>
      <c r="L7" s="61"/>
      <c r="M7" s="24" t="s">
        <v>8</v>
      </c>
      <c r="N7" s="19" t="s">
        <v>9</v>
      </c>
      <c r="O7" s="6"/>
      <c r="P7" s="6" t="s">
        <v>8</v>
      </c>
      <c r="Q7" s="16"/>
      <c r="R7" s="21"/>
      <c r="S7" s="18"/>
      <c r="T7" s="6"/>
      <c r="U7" s="6"/>
      <c r="V7" s="19" t="s">
        <v>10</v>
      </c>
      <c r="W7" s="20" t="s">
        <v>11</v>
      </c>
      <c r="X7" s="18"/>
      <c r="Y7" s="6"/>
      <c r="Z7" s="6"/>
      <c r="AA7" s="19" t="s">
        <v>10</v>
      </c>
      <c r="AB7" s="20" t="s">
        <v>11</v>
      </c>
      <c r="AC7" s="22"/>
      <c r="AH7" s="23"/>
    </row>
    <row r="8" spans="1:34">
      <c r="C8" s="55">
        <v>2023</v>
      </c>
      <c r="D8" s="55">
        <v>2022</v>
      </c>
      <c r="E8" s="54"/>
      <c r="F8" s="50"/>
      <c r="G8" s="51"/>
      <c r="H8" s="60"/>
      <c r="I8" s="6" t="s">
        <v>12</v>
      </c>
      <c r="J8" s="6" t="s">
        <v>12</v>
      </c>
      <c r="K8" s="6" t="s">
        <v>13</v>
      </c>
      <c r="L8" s="20" t="s">
        <v>13</v>
      </c>
      <c r="M8" s="18" t="s">
        <v>14</v>
      </c>
      <c r="N8" s="19" t="s">
        <v>15</v>
      </c>
      <c r="O8" s="6" t="s">
        <v>16</v>
      </c>
      <c r="P8" s="6" t="s">
        <v>14</v>
      </c>
      <c r="Q8" s="20" t="s">
        <v>17</v>
      </c>
      <c r="R8" s="25" t="s">
        <v>18</v>
      </c>
      <c r="S8" s="18"/>
      <c r="T8" s="6"/>
      <c r="U8" s="6"/>
      <c r="V8" s="19" t="s">
        <v>19</v>
      </c>
      <c r="W8" s="20" t="s">
        <v>20</v>
      </c>
      <c r="X8" s="18"/>
      <c r="Y8" s="6"/>
      <c r="Z8" s="6"/>
      <c r="AA8" s="19" t="s">
        <v>19</v>
      </c>
      <c r="AB8" s="20" t="s">
        <v>20</v>
      </c>
      <c r="AC8" s="22"/>
      <c r="AH8" s="23"/>
    </row>
    <row r="9" spans="1:34">
      <c r="A9" s="6" t="s">
        <v>21</v>
      </c>
      <c r="B9" s="6"/>
      <c r="C9" s="6" t="s">
        <v>8</v>
      </c>
      <c r="D9" s="6" t="s">
        <v>8</v>
      </c>
      <c r="E9" s="18" t="s">
        <v>22</v>
      </c>
      <c r="F9" s="6" t="s">
        <v>23</v>
      </c>
      <c r="G9" s="20" t="s">
        <v>11</v>
      </c>
      <c r="H9" s="18" t="s">
        <v>12</v>
      </c>
      <c r="I9" s="6" t="s">
        <v>24</v>
      </c>
      <c r="J9" s="6" t="s">
        <v>25</v>
      </c>
      <c r="K9" s="6" t="s">
        <v>26</v>
      </c>
      <c r="L9" s="20" t="s">
        <v>26</v>
      </c>
      <c r="M9" s="18" t="s">
        <v>27</v>
      </c>
      <c r="N9" s="19" t="s">
        <v>28</v>
      </c>
      <c r="O9" s="6" t="s">
        <v>22</v>
      </c>
      <c r="P9" s="6" t="s">
        <v>29</v>
      </c>
      <c r="Q9" s="20" t="s">
        <v>22</v>
      </c>
      <c r="R9" s="21" t="s">
        <v>30</v>
      </c>
      <c r="S9" s="18" t="s">
        <v>31</v>
      </c>
      <c r="T9" s="6" t="s">
        <v>32</v>
      </c>
      <c r="U9" s="6" t="s">
        <v>33</v>
      </c>
      <c r="V9" s="19" t="s">
        <v>28</v>
      </c>
      <c r="W9" s="20" t="s">
        <v>34</v>
      </c>
      <c r="X9" s="18" t="s">
        <v>31</v>
      </c>
      <c r="Y9" s="6" t="s">
        <v>32</v>
      </c>
      <c r="Z9" s="6" t="s">
        <v>33</v>
      </c>
      <c r="AA9" s="19" t="s">
        <v>28</v>
      </c>
      <c r="AB9" s="20" t="s">
        <v>35</v>
      </c>
      <c r="AC9" s="22"/>
      <c r="AH9" s="23"/>
    </row>
    <row r="10" spans="1:34" ht="14.4" thickBot="1">
      <c r="A10" s="67" t="s">
        <v>36</v>
      </c>
      <c r="B10" s="67" t="s">
        <v>1155</v>
      </c>
      <c r="C10" s="68" t="s">
        <v>37</v>
      </c>
      <c r="D10" s="68" t="s">
        <v>37</v>
      </c>
      <c r="E10" s="69" t="s">
        <v>38</v>
      </c>
      <c r="F10" s="68" t="s">
        <v>39</v>
      </c>
      <c r="G10" s="70" t="s">
        <v>38</v>
      </c>
      <c r="H10" s="71">
        <v>5.9299999999999999E-2</v>
      </c>
      <c r="I10" s="72">
        <v>4.9299999999999997E-2</v>
      </c>
      <c r="J10" s="72">
        <v>6.93E-2</v>
      </c>
      <c r="K10" s="72" t="s">
        <v>40</v>
      </c>
      <c r="L10" s="73" t="s">
        <v>41</v>
      </c>
      <c r="M10" s="69" t="s">
        <v>0</v>
      </c>
      <c r="N10" s="74" t="s">
        <v>42</v>
      </c>
      <c r="O10" s="68" t="s">
        <v>0</v>
      </c>
      <c r="P10" s="68" t="s">
        <v>38</v>
      </c>
      <c r="Q10" s="70" t="s">
        <v>0</v>
      </c>
      <c r="R10" s="75">
        <v>45473</v>
      </c>
      <c r="S10" s="69" t="s">
        <v>43</v>
      </c>
      <c r="T10" s="68" t="s">
        <v>44</v>
      </c>
      <c r="U10" s="68" t="s">
        <v>43</v>
      </c>
      <c r="V10" s="74" t="s">
        <v>42</v>
      </c>
      <c r="W10" s="70" t="s">
        <v>45</v>
      </c>
      <c r="X10" s="69" t="s">
        <v>43</v>
      </c>
      <c r="Y10" s="68" t="s">
        <v>44</v>
      </c>
      <c r="Z10" s="68" t="s">
        <v>43</v>
      </c>
      <c r="AA10" s="74" t="s">
        <v>42</v>
      </c>
      <c r="AB10" s="70" t="s">
        <v>45</v>
      </c>
      <c r="AC10" s="76">
        <v>2024</v>
      </c>
      <c r="AD10" s="77">
        <f>AC10+1</f>
        <v>2025</v>
      </c>
      <c r="AE10" s="77">
        <f>AD10+1</f>
        <v>2026</v>
      </c>
      <c r="AF10" s="77">
        <f>AE10+1</f>
        <v>2027</v>
      </c>
      <c r="AG10" s="77">
        <f>AF10+1</f>
        <v>2028</v>
      </c>
      <c r="AH10" s="78" t="s">
        <v>46</v>
      </c>
    </row>
    <row r="11" spans="1:34">
      <c r="A11" s="26">
        <v>-1</v>
      </c>
      <c r="B11" s="26">
        <f>A11-1</f>
        <v>-2</v>
      </c>
      <c r="C11" s="26">
        <f t="shared" ref="C11:AH11" si="0">B11-1</f>
        <v>-3</v>
      </c>
      <c r="D11" s="26">
        <f t="shared" si="0"/>
        <v>-4</v>
      </c>
      <c r="E11" s="30">
        <f t="shared" si="0"/>
        <v>-5</v>
      </c>
      <c r="F11" s="26">
        <f t="shared" si="0"/>
        <v>-6</v>
      </c>
      <c r="G11" s="31">
        <f t="shared" si="0"/>
        <v>-7</v>
      </c>
      <c r="H11" s="30">
        <f t="shared" si="0"/>
        <v>-8</v>
      </c>
      <c r="I11" s="26">
        <f t="shared" si="0"/>
        <v>-9</v>
      </c>
      <c r="J11" s="26">
        <f t="shared" si="0"/>
        <v>-10</v>
      </c>
      <c r="K11" s="26">
        <f t="shared" si="0"/>
        <v>-11</v>
      </c>
      <c r="L11" s="31">
        <f t="shared" si="0"/>
        <v>-12</v>
      </c>
      <c r="M11" s="30">
        <f t="shared" si="0"/>
        <v>-13</v>
      </c>
      <c r="N11" s="26">
        <f t="shared" si="0"/>
        <v>-14</v>
      </c>
      <c r="O11" s="26">
        <f t="shared" si="0"/>
        <v>-15</v>
      </c>
      <c r="P11" s="26">
        <f t="shared" si="0"/>
        <v>-16</v>
      </c>
      <c r="Q11" s="31">
        <f t="shared" si="0"/>
        <v>-17</v>
      </c>
      <c r="R11" s="35">
        <f t="shared" si="0"/>
        <v>-18</v>
      </c>
      <c r="S11" s="30">
        <f t="shared" si="0"/>
        <v>-19</v>
      </c>
      <c r="T11" s="26">
        <f t="shared" si="0"/>
        <v>-20</v>
      </c>
      <c r="U11" s="26">
        <f t="shared" si="0"/>
        <v>-21</v>
      </c>
      <c r="V11" s="26">
        <f t="shared" si="0"/>
        <v>-22</v>
      </c>
      <c r="W11" s="31">
        <f t="shared" si="0"/>
        <v>-23</v>
      </c>
      <c r="X11" s="30">
        <f t="shared" si="0"/>
        <v>-24</v>
      </c>
      <c r="Y11" s="26">
        <f t="shared" si="0"/>
        <v>-25</v>
      </c>
      <c r="Z11" s="26">
        <f t="shared" si="0"/>
        <v>-26</v>
      </c>
      <c r="AA11" s="26">
        <f t="shared" si="0"/>
        <v>-27</v>
      </c>
      <c r="AB11" s="31">
        <f t="shared" si="0"/>
        <v>-28</v>
      </c>
      <c r="AC11" s="30">
        <f t="shared" si="0"/>
        <v>-29</v>
      </c>
      <c r="AD11" s="26">
        <f t="shared" si="0"/>
        <v>-30</v>
      </c>
      <c r="AE11" s="26">
        <f t="shared" si="0"/>
        <v>-31</v>
      </c>
      <c r="AF11" s="26">
        <f t="shared" si="0"/>
        <v>-32</v>
      </c>
      <c r="AG11" s="26">
        <f t="shared" si="0"/>
        <v>-33</v>
      </c>
      <c r="AH11" s="31">
        <f t="shared" si="0"/>
        <v>-34</v>
      </c>
    </row>
    <row r="12" spans="1:34">
      <c r="A12" s="6"/>
      <c r="B12" s="6"/>
      <c r="C12" s="41"/>
      <c r="D12" s="41"/>
      <c r="E12" s="32"/>
      <c r="F12" s="27"/>
      <c r="G12" s="33"/>
      <c r="H12" s="32"/>
      <c r="I12" s="27"/>
      <c r="J12" s="27"/>
      <c r="K12" s="27"/>
      <c r="L12" s="33"/>
      <c r="M12" s="32"/>
      <c r="N12" s="3"/>
      <c r="O12" s="27"/>
      <c r="P12" s="27"/>
      <c r="Q12" s="33"/>
      <c r="R12" s="36"/>
      <c r="S12" s="32"/>
      <c r="W12" s="37"/>
      <c r="X12" s="38"/>
      <c r="AB12" s="37"/>
      <c r="AC12" s="39"/>
      <c r="AD12" s="3"/>
      <c r="AE12" s="3"/>
      <c r="AF12" s="3"/>
      <c r="AG12" s="3"/>
      <c r="AH12" s="34"/>
    </row>
    <row r="13" spans="1:34" s="4" customFormat="1">
      <c r="A13" s="46">
        <v>10005</v>
      </c>
      <c r="B13" s="56" t="s">
        <v>1161</v>
      </c>
      <c r="C13" s="57">
        <v>1.3740000000000001E-5</v>
      </c>
      <c r="D13" s="57">
        <v>5.0059999999999998E-5</v>
      </c>
      <c r="E13" s="65">
        <v>1352.05</v>
      </c>
      <c r="F13" s="42">
        <v>618</v>
      </c>
      <c r="G13" s="43">
        <v>1970.05</v>
      </c>
      <c r="H13" s="66">
        <v>-1897</v>
      </c>
      <c r="I13" s="42">
        <v>3560</v>
      </c>
      <c r="J13" s="42">
        <v>-6467</v>
      </c>
      <c r="K13" s="42">
        <v>-6080</v>
      </c>
      <c r="L13" s="44">
        <v>3242</v>
      </c>
      <c r="M13" s="66">
        <v>-3649</v>
      </c>
      <c r="N13" s="42">
        <v>4776.1348216702409</v>
      </c>
      <c r="O13" s="42">
        <v>1127.1348216702409</v>
      </c>
      <c r="P13" s="42">
        <v>0</v>
      </c>
      <c r="Q13" s="44">
        <v>1127.1348216702409</v>
      </c>
      <c r="R13" s="45">
        <v>620</v>
      </c>
      <c r="S13" s="66">
        <v>1323</v>
      </c>
      <c r="T13" s="42">
        <v>3733</v>
      </c>
      <c r="U13" s="42">
        <v>3550</v>
      </c>
      <c r="V13" s="42">
        <v>57717.323961862414</v>
      </c>
      <c r="W13" s="44">
        <v>66323.323961862421</v>
      </c>
      <c r="X13" s="66">
        <v>26936</v>
      </c>
      <c r="Y13" s="42">
        <v>2602</v>
      </c>
      <c r="Z13" s="42">
        <v>3990</v>
      </c>
      <c r="AA13" s="42">
        <v>60410.35513982144</v>
      </c>
      <c r="AB13" s="43">
        <v>93938.355139821448</v>
      </c>
      <c r="AC13" s="66">
        <v>-1378.8651783297591</v>
      </c>
      <c r="AD13" s="42">
        <v>-2885.8651783297591</v>
      </c>
      <c r="AE13" s="42">
        <v>-4823.9496865337369</v>
      </c>
      <c r="AF13" s="42">
        <v>-18526.35113476577</v>
      </c>
      <c r="AG13" s="42">
        <v>0</v>
      </c>
      <c r="AH13" s="44">
        <v>0</v>
      </c>
    </row>
    <row r="14" spans="1:34" s="4" customFormat="1">
      <c r="A14" s="46">
        <v>20025</v>
      </c>
      <c r="B14" s="56" t="s">
        <v>1163</v>
      </c>
      <c r="C14" s="57">
        <v>2.324478E-2</v>
      </c>
      <c r="D14" s="57">
        <v>2.1570889999999999E-2</v>
      </c>
      <c r="E14" s="65">
        <v>2287454.56</v>
      </c>
      <c r="F14" s="42">
        <v>1046195</v>
      </c>
      <c r="G14" s="43">
        <v>3333649.56</v>
      </c>
      <c r="H14" s="66">
        <v>-3209330</v>
      </c>
      <c r="I14" s="42">
        <v>6022683</v>
      </c>
      <c r="J14" s="42">
        <v>-10940014</v>
      </c>
      <c r="K14" s="42">
        <v>-10286462</v>
      </c>
      <c r="L14" s="44">
        <v>5484260</v>
      </c>
      <c r="M14" s="66">
        <v>-6173126</v>
      </c>
      <c r="N14" s="42">
        <v>-637299.69934759173</v>
      </c>
      <c r="O14" s="42">
        <v>-6810425.699347592</v>
      </c>
      <c r="P14" s="42">
        <v>0</v>
      </c>
      <c r="Q14" s="44">
        <v>-6810425.699347592</v>
      </c>
      <c r="R14" s="45">
        <v>1048246</v>
      </c>
      <c r="S14" s="66">
        <v>2237389</v>
      </c>
      <c r="T14" s="42">
        <v>6315738</v>
      </c>
      <c r="U14" s="42">
        <v>6006135</v>
      </c>
      <c r="V14" s="42">
        <v>3093214.9444968058</v>
      </c>
      <c r="W14" s="44">
        <v>17652476.944496807</v>
      </c>
      <c r="X14" s="66">
        <v>45569279</v>
      </c>
      <c r="Y14" s="42">
        <v>4401436</v>
      </c>
      <c r="Z14" s="42">
        <v>6750961</v>
      </c>
      <c r="AA14" s="42">
        <v>3807822.5229683025</v>
      </c>
      <c r="AB14" s="43">
        <v>60529498.5229683</v>
      </c>
      <c r="AC14" s="66">
        <v>-10869223.836432353</v>
      </c>
      <c r="AD14" s="42">
        <v>-13624530.234861888</v>
      </c>
      <c r="AE14" s="42">
        <v>-10186423.252486715</v>
      </c>
      <c r="AF14" s="42">
        <v>-8196844.2546905391</v>
      </c>
      <c r="AG14" s="42">
        <v>0</v>
      </c>
      <c r="AH14" s="44">
        <v>0</v>
      </c>
    </row>
    <row r="15" spans="1:34">
      <c r="A15" s="46">
        <v>35628</v>
      </c>
      <c r="B15" s="56" t="s">
        <v>1164</v>
      </c>
      <c r="C15" s="57">
        <v>0</v>
      </c>
      <c r="D15" s="57">
        <v>0</v>
      </c>
      <c r="E15" s="65">
        <v>0</v>
      </c>
      <c r="F15" s="42">
        <v>0</v>
      </c>
      <c r="G15" s="43">
        <v>0</v>
      </c>
      <c r="H15" s="66">
        <v>0</v>
      </c>
      <c r="I15" s="42">
        <v>0</v>
      </c>
      <c r="J15" s="42">
        <v>0</v>
      </c>
      <c r="K15" s="42">
        <v>0</v>
      </c>
      <c r="L15" s="44">
        <v>0</v>
      </c>
      <c r="M15" s="66">
        <v>0</v>
      </c>
      <c r="N15" s="42">
        <v>-774.2770961827373</v>
      </c>
      <c r="O15" s="42">
        <v>-774.2770961827373</v>
      </c>
      <c r="P15" s="42">
        <v>0</v>
      </c>
      <c r="Q15" s="44">
        <v>-774.2770961827373</v>
      </c>
      <c r="R15" s="45">
        <v>0</v>
      </c>
      <c r="S15" s="66">
        <v>0</v>
      </c>
      <c r="T15" s="42">
        <v>0</v>
      </c>
      <c r="U15" s="42">
        <v>0</v>
      </c>
      <c r="V15" s="42">
        <v>3443.6285872542576</v>
      </c>
      <c r="W15" s="44">
        <v>3443.6285872542576</v>
      </c>
      <c r="X15" s="66">
        <v>0</v>
      </c>
      <c r="Y15" s="42">
        <v>0</v>
      </c>
      <c r="Z15" s="42">
        <v>0</v>
      </c>
      <c r="AA15" s="42">
        <v>3276.6479286944541</v>
      </c>
      <c r="AB15" s="43">
        <v>3276.6479286944541</v>
      </c>
      <c r="AC15" s="66">
        <v>-565.1293560533054</v>
      </c>
      <c r="AD15" s="42">
        <v>732.110014613109</v>
      </c>
      <c r="AE15" s="42">
        <v>0</v>
      </c>
      <c r="AF15" s="42">
        <v>0</v>
      </c>
      <c r="AG15" s="42">
        <v>0</v>
      </c>
      <c r="AH15" s="44">
        <v>0</v>
      </c>
    </row>
    <row r="16" spans="1:34">
      <c r="A16" s="46">
        <v>39931</v>
      </c>
      <c r="B16" s="56" t="s">
        <v>1193</v>
      </c>
      <c r="C16" s="57">
        <v>3.6114300000000001E-3</v>
      </c>
      <c r="D16" s="57">
        <v>3.8421000000000002E-3</v>
      </c>
      <c r="E16" s="65">
        <v>355390.66</v>
      </c>
      <c r="F16" s="42">
        <v>162542</v>
      </c>
      <c r="G16" s="43">
        <v>517932.66</v>
      </c>
      <c r="H16" s="66">
        <v>-498618</v>
      </c>
      <c r="I16" s="42">
        <v>935715</v>
      </c>
      <c r="J16" s="42">
        <v>-1699698</v>
      </c>
      <c r="K16" s="42">
        <v>-1598158</v>
      </c>
      <c r="L16" s="44">
        <v>852063</v>
      </c>
      <c r="M16" s="66">
        <v>-959089</v>
      </c>
      <c r="N16" s="42">
        <v>1127.1357403797888</v>
      </c>
      <c r="O16" s="42">
        <v>-957961.8642596202</v>
      </c>
      <c r="P16" s="42">
        <v>0</v>
      </c>
      <c r="Q16" s="44">
        <v>-957961.8642596202</v>
      </c>
      <c r="R16" s="45">
        <v>162861</v>
      </c>
      <c r="S16" s="66">
        <v>347612</v>
      </c>
      <c r="T16" s="42">
        <v>981246</v>
      </c>
      <c r="U16" s="42">
        <v>933144</v>
      </c>
      <c r="V16" s="42">
        <v>277585.04666379315</v>
      </c>
      <c r="W16" s="44">
        <v>2539587.0466637933</v>
      </c>
      <c r="X16" s="66">
        <v>7079880</v>
      </c>
      <c r="Y16" s="42">
        <v>683830</v>
      </c>
      <c r="Z16" s="42">
        <v>1048864</v>
      </c>
      <c r="AA16" s="42">
        <v>410480.92557404871</v>
      </c>
      <c r="AB16" s="43">
        <v>9223054.9255740494</v>
      </c>
      <c r="AC16" s="66">
        <v>-1603982.0593097135</v>
      </c>
      <c r="AD16" s="42">
        <v>-2017875.4317780749</v>
      </c>
      <c r="AE16" s="42">
        <v>-1608149.0471995776</v>
      </c>
      <c r="AF16" s="42">
        <v>-1453461.3406228896</v>
      </c>
      <c r="AG16" s="42">
        <v>0</v>
      </c>
      <c r="AH16" s="44">
        <v>0</v>
      </c>
    </row>
    <row r="17" spans="1:34">
      <c r="A17" s="46">
        <v>39932</v>
      </c>
      <c r="B17" s="56" t="s">
        <v>1194</v>
      </c>
      <c r="C17" s="57">
        <v>1.0580399999999999E-3</v>
      </c>
      <c r="D17" s="57">
        <v>9.9160000000000003E-4</v>
      </c>
      <c r="E17" s="65">
        <v>104118.99</v>
      </c>
      <c r="F17" s="42">
        <v>47620</v>
      </c>
      <c r="G17" s="43">
        <v>151738.99</v>
      </c>
      <c r="H17" s="66">
        <v>-146080</v>
      </c>
      <c r="I17" s="42">
        <v>274136</v>
      </c>
      <c r="J17" s="42">
        <v>-497960</v>
      </c>
      <c r="K17" s="42">
        <v>-468212</v>
      </c>
      <c r="L17" s="44">
        <v>249629</v>
      </c>
      <c r="M17" s="66">
        <v>-280984</v>
      </c>
      <c r="N17" s="42">
        <v>84843.28051179515</v>
      </c>
      <c r="O17" s="42">
        <v>-196140.71948820486</v>
      </c>
      <c r="P17" s="42">
        <v>0</v>
      </c>
      <c r="Q17" s="44">
        <v>-196140.71948820486</v>
      </c>
      <c r="R17" s="45">
        <v>47713</v>
      </c>
      <c r="S17" s="66">
        <v>101840</v>
      </c>
      <c r="T17" s="42">
        <v>287475</v>
      </c>
      <c r="U17" s="42">
        <v>273383</v>
      </c>
      <c r="V17" s="42">
        <v>217636.75371637233</v>
      </c>
      <c r="W17" s="44">
        <v>880334.7537163723</v>
      </c>
      <c r="X17" s="66">
        <v>2074191</v>
      </c>
      <c r="Y17" s="42">
        <v>200342</v>
      </c>
      <c r="Z17" s="42">
        <v>307286</v>
      </c>
      <c r="AA17" s="42">
        <v>1704.1214109499988</v>
      </c>
      <c r="AB17" s="43">
        <v>2583523.1214109501</v>
      </c>
      <c r="AC17" s="66">
        <v>-385950.13803282031</v>
      </c>
      <c r="AD17" s="42">
        <v>-525370.78599402821</v>
      </c>
      <c r="AE17" s="42">
        <v>-415192.59021326475</v>
      </c>
      <c r="AF17" s="42">
        <v>-376674.85345446441</v>
      </c>
      <c r="AG17" s="42">
        <v>0</v>
      </c>
      <c r="AH17" s="44">
        <v>0</v>
      </c>
    </row>
    <row r="18" spans="1:34">
      <c r="A18" s="46">
        <v>39933</v>
      </c>
      <c r="B18" s="56" t="s">
        <v>1195</v>
      </c>
      <c r="C18" s="57">
        <v>5.9659999999999997E-4</v>
      </c>
      <c r="D18" s="57">
        <v>5.4631999999999999E-4</v>
      </c>
      <c r="E18" s="65">
        <v>58709.66</v>
      </c>
      <c r="F18" s="42">
        <v>26852</v>
      </c>
      <c r="G18" s="43">
        <v>85561.66</v>
      </c>
      <c r="H18" s="66">
        <v>-82371</v>
      </c>
      <c r="I18" s="42">
        <v>154578</v>
      </c>
      <c r="J18" s="42">
        <v>-280786</v>
      </c>
      <c r="K18" s="42">
        <v>-264012</v>
      </c>
      <c r="L18" s="44">
        <v>140759</v>
      </c>
      <c r="M18" s="66">
        <v>-158439</v>
      </c>
      <c r="N18" s="42">
        <v>37560.473058621566</v>
      </c>
      <c r="O18" s="42">
        <v>-120878.52694137843</v>
      </c>
      <c r="P18" s="42">
        <v>0</v>
      </c>
      <c r="Q18" s="44">
        <v>-120878.52694137843</v>
      </c>
      <c r="R18" s="45">
        <v>26904</v>
      </c>
      <c r="S18" s="66">
        <v>57425</v>
      </c>
      <c r="T18" s="42">
        <v>162100</v>
      </c>
      <c r="U18" s="42">
        <v>154153</v>
      </c>
      <c r="V18" s="42">
        <v>172237.55110028764</v>
      </c>
      <c r="W18" s="44">
        <v>545915.55110028759</v>
      </c>
      <c r="X18" s="66">
        <v>1169580</v>
      </c>
      <c r="Y18" s="42">
        <v>112967</v>
      </c>
      <c r="Z18" s="42">
        <v>173270</v>
      </c>
      <c r="AA18" s="42">
        <v>15954.839041272515</v>
      </c>
      <c r="AB18" s="43">
        <v>1471771.8390412724</v>
      </c>
      <c r="AC18" s="66">
        <v>-221085.21059572021</v>
      </c>
      <c r="AD18" s="42">
        <v>-275591.21957590152</v>
      </c>
      <c r="AE18" s="42">
        <v>-221484.57501805093</v>
      </c>
      <c r="AF18" s="42">
        <v>-207695.28275131219</v>
      </c>
      <c r="AG18" s="42">
        <v>0</v>
      </c>
      <c r="AH18" s="44">
        <v>0</v>
      </c>
    </row>
    <row r="19" spans="1:34">
      <c r="A19" s="46">
        <v>39934</v>
      </c>
      <c r="B19" s="56" t="s">
        <v>1196</v>
      </c>
      <c r="C19" s="57">
        <v>2.2455000000000001E-4</v>
      </c>
      <c r="D19" s="57">
        <v>2.1128E-4</v>
      </c>
      <c r="E19" s="65">
        <v>22096.94</v>
      </c>
      <c r="F19" s="42">
        <v>10106</v>
      </c>
      <c r="G19" s="43">
        <v>32202.94</v>
      </c>
      <c r="H19" s="66">
        <v>-31003</v>
      </c>
      <c r="I19" s="42">
        <v>58181</v>
      </c>
      <c r="J19" s="42">
        <v>-105683</v>
      </c>
      <c r="K19" s="42">
        <v>-99370</v>
      </c>
      <c r="L19" s="44">
        <v>52979</v>
      </c>
      <c r="M19" s="66">
        <v>-59634</v>
      </c>
      <c r="N19" s="42">
        <v>12907.512806521216</v>
      </c>
      <c r="O19" s="42">
        <v>-46726.487193478781</v>
      </c>
      <c r="P19" s="42">
        <v>0</v>
      </c>
      <c r="Q19" s="44">
        <v>-46726.487193478781</v>
      </c>
      <c r="R19" s="45">
        <v>10126</v>
      </c>
      <c r="S19" s="66">
        <v>21614</v>
      </c>
      <c r="T19" s="42">
        <v>61012</v>
      </c>
      <c r="U19" s="42">
        <v>58021</v>
      </c>
      <c r="V19" s="42">
        <v>36542.776790764248</v>
      </c>
      <c r="W19" s="44">
        <v>177189.77679076424</v>
      </c>
      <c r="X19" s="66">
        <v>440210</v>
      </c>
      <c r="Y19" s="42">
        <v>42519</v>
      </c>
      <c r="Z19" s="42">
        <v>65216</v>
      </c>
      <c r="AA19" s="42">
        <v>4137.0652114605</v>
      </c>
      <c r="AB19" s="43">
        <v>552082.06521146046</v>
      </c>
      <c r="AC19" s="66">
        <v>-90513.011930021821</v>
      </c>
      <c r="AD19" s="42">
        <v>-113519.11701102348</v>
      </c>
      <c r="AE19" s="42">
        <v>-90613.703011057965</v>
      </c>
      <c r="AF19" s="42">
        <v>-80246.456468592922</v>
      </c>
      <c r="AG19" s="42">
        <v>0</v>
      </c>
      <c r="AH19" s="44">
        <v>0</v>
      </c>
    </row>
    <row r="20" spans="1:34">
      <c r="A20" s="46">
        <v>39935</v>
      </c>
      <c r="B20" s="56" t="s">
        <v>1197</v>
      </c>
      <c r="C20" s="57">
        <v>4.0295000000000001E-4</v>
      </c>
      <c r="D20" s="57">
        <v>3.9550000000000002E-4</v>
      </c>
      <c r="E20" s="65">
        <v>39652.99</v>
      </c>
      <c r="F20" s="42">
        <v>18136</v>
      </c>
      <c r="G20" s="43">
        <v>57788.99</v>
      </c>
      <c r="H20" s="66">
        <v>-55634</v>
      </c>
      <c r="I20" s="42">
        <v>104404</v>
      </c>
      <c r="J20" s="42">
        <v>-189646</v>
      </c>
      <c r="K20" s="42">
        <v>-178317</v>
      </c>
      <c r="L20" s="44">
        <v>95070</v>
      </c>
      <c r="M20" s="66">
        <v>-107012</v>
      </c>
      <c r="N20" s="42">
        <v>7168.0470052275004</v>
      </c>
      <c r="O20" s="42">
        <v>-99843.952994772495</v>
      </c>
      <c r="P20" s="42">
        <v>0</v>
      </c>
      <c r="Q20" s="44">
        <v>-99843.952994772495</v>
      </c>
      <c r="R20" s="45">
        <v>18171</v>
      </c>
      <c r="S20" s="66">
        <v>38785</v>
      </c>
      <c r="T20" s="42">
        <v>109484</v>
      </c>
      <c r="U20" s="42">
        <v>104117</v>
      </c>
      <c r="V20" s="42">
        <v>29528.474967436377</v>
      </c>
      <c r="W20" s="44">
        <v>281914.4749674364</v>
      </c>
      <c r="X20" s="66">
        <v>789947</v>
      </c>
      <c r="Y20" s="42">
        <v>76299</v>
      </c>
      <c r="Z20" s="42">
        <v>117028</v>
      </c>
      <c r="AA20" s="42">
        <v>9663.974567194211</v>
      </c>
      <c r="AB20" s="43">
        <v>992937.97456719424</v>
      </c>
      <c r="AC20" s="66">
        <v>-170543.21167935873</v>
      </c>
      <c r="AD20" s="42">
        <v>-217113.5509092737</v>
      </c>
      <c r="AE20" s="42">
        <v>-173364.41064572125</v>
      </c>
      <c r="AF20" s="42">
        <v>-150002.32636540412</v>
      </c>
      <c r="AG20" s="42">
        <v>0</v>
      </c>
      <c r="AH20" s="44">
        <v>0</v>
      </c>
    </row>
    <row r="21" spans="1:34">
      <c r="A21" s="46">
        <v>39936</v>
      </c>
      <c r="B21" s="56" t="s">
        <v>1198</v>
      </c>
      <c r="C21" s="57">
        <v>1.4482000000000001E-4</v>
      </c>
      <c r="D21" s="57">
        <v>1.7909999999999999E-4</v>
      </c>
      <c r="E21" s="65">
        <v>14250.99</v>
      </c>
      <c r="F21" s="42">
        <v>6518</v>
      </c>
      <c r="G21" s="43">
        <v>20768.989999999998</v>
      </c>
      <c r="H21" s="66">
        <v>-19995</v>
      </c>
      <c r="I21" s="42">
        <v>37523</v>
      </c>
      <c r="J21" s="42">
        <v>-68159</v>
      </c>
      <c r="K21" s="42">
        <v>-64087</v>
      </c>
      <c r="L21" s="44">
        <v>34168</v>
      </c>
      <c r="M21" s="66">
        <v>-38460</v>
      </c>
      <c r="N21" s="42">
        <v>-6208.076969680701</v>
      </c>
      <c r="O21" s="42">
        <v>-44668.076969680704</v>
      </c>
      <c r="P21" s="42">
        <v>0</v>
      </c>
      <c r="Q21" s="44">
        <v>-44668.076969680704</v>
      </c>
      <c r="R21" s="45">
        <v>6531</v>
      </c>
      <c r="S21" s="66">
        <v>13939</v>
      </c>
      <c r="T21" s="42">
        <v>39348</v>
      </c>
      <c r="U21" s="42">
        <v>37420</v>
      </c>
      <c r="V21" s="42">
        <v>24856.032196807857</v>
      </c>
      <c r="W21" s="44">
        <v>115563.03219680785</v>
      </c>
      <c r="X21" s="66">
        <v>283906</v>
      </c>
      <c r="Y21" s="42">
        <v>27422</v>
      </c>
      <c r="Z21" s="42">
        <v>42060</v>
      </c>
      <c r="AA21" s="42">
        <v>81291.327450714452</v>
      </c>
      <c r="AB21" s="43">
        <v>434679.32745071442</v>
      </c>
      <c r="AC21" s="66">
        <v>-72583.873996077222</v>
      </c>
      <c r="AD21" s="42">
        <v>-94874.454847296001</v>
      </c>
      <c r="AE21" s="42">
        <v>-84195.286676115647</v>
      </c>
      <c r="AF21" s="42">
        <v>-67462.679734417718</v>
      </c>
      <c r="AG21" s="42">
        <v>0</v>
      </c>
      <c r="AH21" s="44">
        <v>0</v>
      </c>
    </row>
    <row r="22" spans="1:34">
      <c r="A22" s="46">
        <v>39937</v>
      </c>
      <c r="B22" s="56" t="s">
        <v>1199</v>
      </c>
      <c r="C22" s="57">
        <v>1.2764899999999999E-3</v>
      </c>
      <c r="D22" s="57">
        <v>1.37666E-3</v>
      </c>
      <c r="E22" s="65">
        <v>125615.97</v>
      </c>
      <c r="F22" s="42">
        <v>57452</v>
      </c>
      <c r="G22" s="43">
        <v>183067.97</v>
      </c>
      <c r="H22" s="66">
        <v>-176241</v>
      </c>
      <c r="I22" s="42">
        <v>330736</v>
      </c>
      <c r="J22" s="42">
        <v>-600772</v>
      </c>
      <c r="K22" s="42">
        <v>-564882</v>
      </c>
      <c r="L22" s="44">
        <v>301169</v>
      </c>
      <c r="M22" s="66">
        <v>-338998</v>
      </c>
      <c r="N22" s="42">
        <v>-46262.433120741065</v>
      </c>
      <c r="O22" s="42">
        <v>-385260.43312074104</v>
      </c>
      <c r="P22" s="42">
        <v>0</v>
      </c>
      <c r="Q22" s="44">
        <v>-385260.43312074104</v>
      </c>
      <c r="R22" s="45">
        <v>57565</v>
      </c>
      <c r="S22" s="66">
        <v>122866</v>
      </c>
      <c r="T22" s="42">
        <v>346830</v>
      </c>
      <c r="U22" s="42">
        <v>329828</v>
      </c>
      <c r="V22" s="42">
        <v>55937.797207302458</v>
      </c>
      <c r="W22" s="44">
        <v>855461.79720730241</v>
      </c>
      <c r="X22" s="66">
        <v>2502443</v>
      </c>
      <c r="Y22" s="42">
        <v>241705</v>
      </c>
      <c r="Z22" s="42">
        <v>370730</v>
      </c>
      <c r="AA22" s="42">
        <v>237322.63058040958</v>
      </c>
      <c r="AB22" s="43">
        <v>3352200.6305804094</v>
      </c>
      <c r="AC22" s="66">
        <v>-620483.14586723747</v>
      </c>
      <c r="AD22" s="42">
        <v>-749215.93392937409</v>
      </c>
      <c r="AE22" s="42">
        <v>-606467.10420933389</v>
      </c>
      <c r="AF22" s="42">
        <v>-520572.64936716168</v>
      </c>
      <c r="AG22" s="42">
        <v>0</v>
      </c>
      <c r="AH22" s="44">
        <v>0</v>
      </c>
    </row>
    <row r="23" spans="1:34">
      <c r="A23" s="46">
        <v>39938</v>
      </c>
      <c r="B23" s="56" t="s">
        <v>1200</v>
      </c>
      <c r="C23" s="57">
        <v>7.9889000000000002E-4</v>
      </c>
      <c r="D23" s="57">
        <v>6.7338000000000001E-4</v>
      </c>
      <c r="E23" s="65">
        <v>78616.62</v>
      </c>
      <c r="F23" s="42">
        <v>35956</v>
      </c>
      <c r="G23" s="43">
        <v>114572.62</v>
      </c>
      <c r="H23" s="66">
        <v>-110300</v>
      </c>
      <c r="I23" s="42">
        <v>206991</v>
      </c>
      <c r="J23" s="42">
        <v>-375993</v>
      </c>
      <c r="K23" s="42">
        <v>-353531</v>
      </c>
      <c r="L23" s="44">
        <v>188486</v>
      </c>
      <c r="M23" s="66">
        <v>-212162</v>
      </c>
      <c r="N23" s="42">
        <v>3062.1570315668682</v>
      </c>
      <c r="O23" s="42">
        <v>-209099.84296843313</v>
      </c>
      <c r="P23" s="42">
        <v>0</v>
      </c>
      <c r="Q23" s="44">
        <v>-209099.84296843313</v>
      </c>
      <c r="R23" s="45">
        <v>36027</v>
      </c>
      <c r="S23" s="66">
        <v>76896</v>
      </c>
      <c r="T23" s="42">
        <v>217063</v>
      </c>
      <c r="U23" s="42">
        <v>206422</v>
      </c>
      <c r="V23" s="42">
        <v>203626.19862908084</v>
      </c>
      <c r="W23" s="44">
        <v>704007.19862908078</v>
      </c>
      <c r="X23" s="66">
        <v>1566151</v>
      </c>
      <c r="Y23" s="42">
        <v>151271</v>
      </c>
      <c r="Z23" s="42">
        <v>232021</v>
      </c>
      <c r="AA23" s="42">
        <v>65358.702806077592</v>
      </c>
      <c r="AB23" s="43">
        <v>2014801.7028060777</v>
      </c>
      <c r="AC23" s="66">
        <v>-350121.65269894688</v>
      </c>
      <c r="AD23" s="42">
        <v>-410467.93031796697</v>
      </c>
      <c r="AE23" s="42">
        <v>-293420.35462364618</v>
      </c>
      <c r="AF23" s="42">
        <v>-256784.56653643673</v>
      </c>
      <c r="AG23" s="42">
        <v>0</v>
      </c>
      <c r="AH23" s="44">
        <v>0</v>
      </c>
    </row>
    <row r="24" spans="1:34">
      <c r="A24" s="46">
        <v>39939</v>
      </c>
      <c r="B24" s="56" t="s">
        <v>1201</v>
      </c>
      <c r="C24" s="57">
        <v>3.8923000000000001E-4</v>
      </c>
      <c r="D24" s="57">
        <v>4.014E-4</v>
      </c>
      <c r="E24" s="65">
        <v>38303.129999999997</v>
      </c>
      <c r="F24" s="42">
        <v>17518</v>
      </c>
      <c r="G24" s="43">
        <v>55821.13</v>
      </c>
      <c r="H24" s="66">
        <v>-53740</v>
      </c>
      <c r="I24" s="42">
        <v>100849</v>
      </c>
      <c r="J24" s="42">
        <v>-183189</v>
      </c>
      <c r="K24" s="42">
        <v>-172245</v>
      </c>
      <c r="L24" s="44">
        <v>91833</v>
      </c>
      <c r="M24" s="66">
        <v>-103368</v>
      </c>
      <c r="N24" s="42">
        <v>-21740.644795897286</v>
      </c>
      <c r="O24" s="42">
        <v>-125108.64479589729</v>
      </c>
      <c r="P24" s="42">
        <v>0</v>
      </c>
      <c r="Q24" s="44">
        <v>-125108.64479589729</v>
      </c>
      <c r="R24" s="45">
        <v>17553</v>
      </c>
      <c r="S24" s="66">
        <v>37465</v>
      </c>
      <c r="T24" s="42">
        <v>105756</v>
      </c>
      <c r="U24" s="42">
        <v>100572</v>
      </c>
      <c r="V24" s="42">
        <v>60124.669704601292</v>
      </c>
      <c r="W24" s="44">
        <v>303917.66970460129</v>
      </c>
      <c r="X24" s="66">
        <v>763050</v>
      </c>
      <c r="Y24" s="42">
        <v>73701</v>
      </c>
      <c r="Z24" s="42">
        <v>113044</v>
      </c>
      <c r="AA24" s="42">
        <v>149849.78967368338</v>
      </c>
      <c r="AB24" s="43">
        <v>1099644.7896736835</v>
      </c>
      <c r="AC24" s="66">
        <v>-196833.73213222943</v>
      </c>
      <c r="AD24" s="42">
        <v>-238070.24253890099</v>
      </c>
      <c r="AE24" s="42">
        <v>-208827.3101171962</v>
      </c>
      <c r="AF24" s="42">
        <v>-151995.83518075547</v>
      </c>
      <c r="AG24" s="42">
        <v>0</v>
      </c>
      <c r="AH24" s="44">
        <v>0</v>
      </c>
    </row>
    <row r="25" spans="1:34">
      <c r="A25" s="46">
        <v>39940</v>
      </c>
      <c r="B25" s="56" t="s">
        <v>1202</v>
      </c>
      <c r="C25" s="57">
        <v>1.0805E-4</v>
      </c>
      <c r="D25" s="57">
        <v>9.8529999999999993E-5</v>
      </c>
      <c r="E25" s="65">
        <v>10632.57</v>
      </c>
      <c r="F25" s="42">
        <v>4863</v>
      </c>
      <c r="G25" s="43">
        <v>15495.57</v>
      </c>
      <c r="H25" s="66">
        <v>-14918</v>
      </c>
      <c r="I25" s="42">
        <v>27996</v>
      </c>
      <c r="J25" s="42">
        <v>-50853</v>
      </c>
      <c r="K25" s="42">
        <v>-47815</v>
      </c>
      <c r="L25" s="44">
        <v>25493</v>
      </c>
      <c r="M25" s="66">
        <v>-28695</v>
      </c>
      <c r="N25" s="42">
        <v>13563.8025933931</v>
      </c>
      <c r="O25" s="42">
        <v>-15131.1974066069</v>
      </c>
      <c r="P25" s="42">
        <v>0</v>
      </c>
      <c r="Q25" s="44">
        <v>-15131.1974066069</v>
      </c>
      <c r="R25" s="45">
        <v>4873</v>
      </c>
      <c r="S25" s="66">
        <v>10400</v>
      </c>
      <c r="T25" s="42">
        <v>29358</v>
      </c>
      <c r="U25" s="42">
        <v>27919</v>
      </c>
      <c r="V25" s="42">
        <v>29332.687055111433</v>
      </c>
      <c r="W25" s="44">
        <v>97009.687055111426</v>
      </c>
      <c r="X25" s="66">
        <v>211822</v>
      </c>
      <c r="Y25" s="42">
        <v>20459</v>
      </c>
      <c r="Z25" s="42">
        <v>31381</v>
      </c>
      <c r="AA25" s="42">
        <v>3554.3515250484652</v>
      </c>
      <c r="AB25" s="43">
        <v>267216.35152504849</v>
      </c>
      <c r="AC25" s="66">
        <v>-35136.780859535203</v>
      </c>
      <c r="AD25" s="42">
        <v>-53989.662676514592</v>
      </c>
      <c r="AE25" s="42">
        <v>-43616.608404546823</v>
      </c>
      <c r="AF25" s="42">
        <v>-37463.61252934044</v>
      </c>
      <c r="AG25" s="42">
        <v>0</v>
      </c>
      <c r="AH25" s="44">
        <v>0</v>
      </c>
    </row>
    <row r="26" spans="1:34">
      <c r="A26" s="46">
        <v>39941</v>
      </c>
      <c r="B26" s="56" t="s">
        <v>1203</v>
      </c>
      <c r="C26" s="57">
        <v>2.0843000000000001E-4</v>
      </c>
      <c r="D26" s="57">
        <v>1.8406999999999999E-4</v>
      </c>
      <c r="E26" s="65">
        <v>20510.54</v>
      </c>
      <c r="F26" s="42">
        <v>9381</v>
      </c>
      <c r="G26" s="43">
        <v>29891.54</v>
      </c>
      <c r="H26" s="66">
        <v>-28777</v>
      </c>
      <c r="I26" s="42">
        <v>54004</v>
      </c>
      <c r="J26" s="42">
        <v>-98096</v>
      </c>
      <c r="K26" s="42">
        <v>-92236</v>
      </c>
      <c r="L26" s="44">
        <v>49176</v>
      </c>
      <c r="M26" s="66">
        <v>-55353</v>
      </c>
      <c r="N26" s="42">
        <v>-1605.9809302632918</v>
      </c>
      <c r="O26" s="42">
        <v>-56958.980930263293</v>
      </c>
      <c r="P26" s="42">
        <v>0</v>
      </c>
      <c r="Q26" s="44">
        <v>-56958.980930263293</v>
      </c>
      <c r="R26" s="45">
        <v>9399</v>
      </c>
      <c r="S26" s="66">
        <v>20062</v>
      </c>
      <c r="T26" s="42">
        <v>56632</v>
      </c>
      <c r="U26" s="42">
        <v>53855</v>
      </c>
      <c r="V26" s="42">
        <v>41170.458313084477</v>
      </c>
      <c r="W26" s="44">
        <v>171719.45831308447</v>
      </c>
      <c r="X26" s="66">
        <v>408608</v>
      </c>
      <c r="Y26" s="42">
        <v>39467</v>
      </c>
      <c r="Z26" s="42">
        <v>60534</v>
      </c>
      <c r="AA26" s="42">
        <v>27645.733128858854</v>
      </c>
      <c r="AB26" s="43">
        <v>536254.73312885885</v>
      </c>
      <c r="AC26" s="66">
        <v>-97511.339787475648</v>
      </c>
      <c r="AD26" s="42">
        <v>-115453.690755866</v>
      </c>
      <c r="AE26" s="42">
        <v>-81499.246482514587</v>
      </c>
      <c r="AF26" s="42">
        <v>-70070.997789918139</v>
      </c>
      <c r="AG26" s="42">
        <v>0</v>
      </c>
      <c r="AH26" s="44">
        <v>0</v>
      </c>
    </row>
    <row r="27" spans="1:34">
      <c r="A27" s="46">
        <v>39942</v>
      </c>
      <c r="B27" s="56" t="s">
        <v>1204</v>
      </c>
      <c r="C27" s="57">
        <v>2.6599000000000002E-4</v>
      </c>
      <c r="D27" s="57">
        <v>2.9474999999999998E-4</v>
      </c>
      <c r="E27" s="65">
        <v>26175.22</v>
      </c>
      <c r="F27" s="42">
        <v>11972</v>
      </c>
      <c r="G27" s="43">
        <v>38147.22</v>
      </c>
      <c r="H27" s="66">
        <v>-36724</v>
      </c>
      <c r="I27" s="42">
        <v>68918</v>
      </c>
      <c r="J27" s="42">
        <v>-125187</v>
      </c>
      <c r="K27" s="42">
        <v>-117708</v>
      </c>
      <c r="L27" s="44">
        <v>62756</v>
      </c>
      <c r="M27" s="66">
        <v>-70639</v>
      </c>
      <c r="N27" s="42">
        <v>-10149.80472513675</v>
      </c>
      <c r="O27" s="42">
        <v>-80788.804725136753</v>
      </c>
      <c r="P27" s="42">
        <v>0</v>
      </c>
      <c r="Q27" s="44">
        <v>-80788.804725136753</v>
      </c>
      <c r="R27" s="45">
        <v>11995</v>
      </c>
      <c r="S27" s="66">
        <v>25602</v>
      </c>
      <c r="T27" s="42">
        <v>72271</v>
      </c>
      <c r="U27" s="42">
        <v>68728</v>
      </c>
      <c r="V27" s="42">
        <v>21232.880990048823</v>
      </c>
      <c r="W27" s="44">
        <v>187833.88099004881</v>
      </c>
      <c r="X27" s="66">
        <v>521449</v>
      </c>
      <c r="Y27" s="42">
        <v>50366</v>
      </c>
      <c r="Z27" s="42">
        <v>77251</v>
      </c>
      <c r="AA27" s="42">
        <v>93948.758103741595</v>
      </c>
      <c r="AB27" s="43">
        <v>743014.75810374157</v>
      </c>
      <c r="AC27" s="66">
        <v>-131869.26657675562</v>
      </c>
      <c r="AD27" s="42">
        <v>-171637.48292246312</v>
      </c>
      <c r="AE27" s="42">
        <v>-140306.62397681075</v>
      </c>
      <c r="AF27" s="42">
        <v>-111367.50363766328</v>
      </c>
      <c r="AG27" s="42">
        <v>0</v>
      </c>
      <c r="AH27" s="44">
        <v>0</v>
      </c>
    </row>
    <row r="28" spans="1:34">
      <c r="A28" s="46">
        <v>39943</v>
      </c>
      <c r="B28" s="56" t="s">
        <v>1205</v>
      </c>
      <c r="C28" s="57">
        <v>4.4948999999999998E-4</v>
      </c>
      <c r="D28" s="57">
        <v>4.7634000000000001E-4</v>
      </c>
      <c r="E28" s="65">
        <v>44233.52</v>
      </c>
      <c r="F28" s="42">
        <v>20231</v>
      </c>
      <c r="G28" s="43">
        <v>64464.52</v>
      </c>
      <c r="H28" s="66">
        <v>-62060</v>
      </c>
      <c r="I28" s="42">
        <v>116462</v>
      </c>
      <c r="J28" s="42">
        <v>-211550</v>
      </c>
      <c r="K28" s="42">
        <v>-198912</v>
      </c>
      <c r="L28" s="44">
        <v>106050</v>
      </c>
      <c r="M28" s="66">
        <v>-119371</v>
      </c>
      <c r="N28" s="42">
        <v>-9697.2678425497288</v>
      </c>
      <c r="O28" s="42">
        <v>-129068.26784254973</v>
      </c>
      <c r="P28" s="42">
        <v>0</v>
      </c>
      <c r="Q28" s="44">
        <v>-129068.26784254973</v>
      </c>
      <c r="R28" s="45">
        <v>20270</v>
      </c>
      <c r="S28" s="66">
        <v>43265</v>
      </c>
      <c r="T28" s="42">
        <v>122129</v>
      </c>
      <c r="U28" s="42">
        <v>116142</v>
      </c>
      <c r="V28" s="42">
        <v>24455.145735628172</v>
      </c>
      <c r="W28" s="44">
        <v>305991.14573562815</v>
      </c>
      <c r="X28" s="66">
        <v>881184</v>
      </c>
      <c r="Y28" s="42">
        <v>85112</v>
      </c>
      <c r="Z28" s="42">
        <v>130545</v>
      </c>
      <c r="AA28" s="42">
        <v>62314.728329584235</v>
      </c>
      <c r="AB28" s="43">
        <v>1159155.7283295842</v>
      </c>
      <c r="AC28" s="66">
        <v>-211518.41345814243</v>
      </c>
      <c r="AD28" s="42">
        <v>-253788.86577654717</v>
      </c>
      <c r="AE28" s="42">
        <v>-207636.73731292624</v>
      </c>
      <c r="AF28" s="42">
        <v>-180220.56604634022</v>
      </c>
      <c r="AG28" s="42">
        <v>0</v>
      </c>
      <c r="AH28" s="44">
        <v>0</v>
      </c>
    </row>
    <row r="29" spans="1:34">
      <c r="A29" s="46">
        <v>39944</v>
      </c>
      <c r="B29" s="56" t="s">
        <v>1206</v>
      </c>
      <c r="C29" s="57">
        <v>1.8853000000000001E-4</v>
      </c>
      <c r="D29" s="57">
        <v>1.9790000000000001E-4</v>
      </c>
      <c r="E29" s="65">
        <v>18553.060000000001</v>
      </c>
      <c r="F29" s="42">
        <v>8485</v>
      </c>
      <c r="G29" s="43">
        <v>27038.06</v>
      </c>
      <c r="H29" s="66">
        <v>-26030</v>
      </c>
      <c r="I29" s="42">
        <v>48848</v>
      </c>
      <c r="J29" s="42">
        <v>-88730</v>
      </c>
      <c r="K29" s="42">
        <v>-83430</v>
      </c>
      <c r="L29" s="44">
        <v>44481</v>
      </c>
      <c r="M29" s="66">
        <v>-50068</v>
      </c>
      <c r="N29" s="42">
        <v>3303.3812361034115</v>
      </c>
      <c r="O29" s="42">
        <v>-46764.618763896586</v>
      </c>
      <c r="P29" s="42">
        <v>0</v>
      </c>
      <c r="Q29" s="44">
        <v>-46764.618763896586</v>
      </c>
      <c r="R29" s="45">
        <v>8502</v>
      </c>
      <c r="S29" s="66">
        <v>18147</v>
      </c>
      <c r="T29" s="42">
        <v>51225</v>
      </c>
      <c r="U29" s="42">
        <v>48714</v>
      </c>
      <c r="V29" s="42">
        <v>15281.158482215338</v>
      </c>
      <c r="W29" s="44">
        <v>133367.15848221534</v>
      </c>
      <c r="X29" s="66">
        <v>369596</v>
      </c>
      <c r="Y29" s="42">
        <v>35698</v>
      </c>
      <c r="Z29" s="42">
        <v>54755</v>
      </c>
      <c r="AA29" s="42">
        <v>33786.494686317688</v>
      </c>
      <c r="AB29" s="43">
        <v>493835.49468631769</v>
      </c>
      <c r="AC29" s="66">
        <v>-82239.326912087563</v>
      </c>
      <c r="AD29" s="42">
        <v>-112856.74345775289</v>
      </c>
      <c r="AE29" s="42">
        <v>-90476.883111755917</v>
      </c>
      <c r="AF29" s="42">
        <v>-74895.382722505979</v>
      </c>
      <c r="AG29" s="42">
        <v>0</v>
      </c>
      <c r="AH29" s="44">
        <v>0</v>
      </c>
    </row>
    <row r="30" spans="1:34">
      <c r="A30" s="46">
        <v>39945</v>
      </c>
      <c r="B30" s="56" t="s">
        <v>1207</v>
      </c>
      <c r="C30" s="57">
        <v>5.1099000000000001E-4</v>
      </c>
      <c r="D30" s="57">
        <v>4.6292000000000002E-4</v>
      </c>
      <c r="E30" s="65">
        <v>50285.39</v>
      </c>
      <c r="F30" s="42">
        <v>22999</v>
      </c>
      <c r="G30" s="43">
        <v>73284.39</v>
      </c>
      <c r="H30" s="66">
        <v>-70551</v>
      </c>
      <c r="I30" s="42">
        <v>132397</v>
      </c>
      <c r="J30" s="42">
        <v>-240494</v>
      </c>
      <c r="K30" s="42">
        <v>-226127</v>
      </c>
      <c r="L30" s="44">
        <v>120560</v>
      </c>
      <c r="M30" s="66">
        <v>-135704</v>
      </c>
      <c r="N30" s="42">
        <v>28800.250014760375</v>
      </c>
      <c r="O30" s="42">
        <v>-106903.74998523963</v>
      </c>
      <c r="P30" s="42">
        <v>0</v>
      </c>
      <c r="Q30" s="44">
        <v>-106903.74998523963</v>
      </c>
      <c r="R30" s="45">
        <v>23044</v>
      </c>
      <c r="S30" s="66">
        <v>49185</v>
      </c>
      <c r="T30" s="42">
        <v>138839</v>
      </c>
      <c r="U30" s="42">
        <v>132033</v>
      </c>
      <c r="V30" s="42">
        <v>93278.677801959755</v>
      </c>
      <c r="W30" s="44">
        <v>413335.67780195974</v>
      </c>
      <c r="X30" s="66">
        <v>1001749</v>
      </c>
      <c r="Y30" s="42">
        <v>96757</v>
      </c>
      <c r="Z30" s="42">
        <v>148406</v>
      </c>
      <c r="AA30" s="42">
        <v>9018.1655215726259</v>
      </c>
      <c r="AB30" s="43">
        <v>1255930.1655215726</v>
      </c>
      <c r="AC30" s="66">
        <v>-200892.68247958904</v>
      </c>
      <c r="AD30" s="42">
        <v>-262952.51732288935</v>
      </c>
      <c r="AE30" s="42">
        <v>-202693.24099958892</v>
      </c>
      <c r="AF30" s="42">
        <v>-176056.04691754558</v>
      </c>
      <c r="AG30" s="42">
        <v>0</v>
      </c>
      <c r="AH30" s="44">
        <v>0</v>
      </c>
    </row>
    <row r="31" spans="1:34">
      <c r="A31" s="46">
        <v>39946</v>
      </c>
      <c r="B31" s="56" t="s">
        <v>1208</v>
      </c>
      <c r="C31" s="57">
        <v>7.2846E-4</v>
      </c>
      <c r="D31" s="57">
        <v>6.4893999999999998E-4</v>
      </c>
      <c r="E31" s="65">
        <v>71685.679999999993</v>
      </c>
      <c r="F31" s="42">
        <v>32786</v>
      </c>
      <c r="G31" s="43">
        <v>104471.67999999999</v>
      </c>
      <c r="H31" s="66">
        <v>-100576</v>
      </c>
      <c r="I31" s="42">
        <v>188743</v>
      </c>
      <c r="J31" s="42">
        <v>-342845</v>
      </c>
      <c r="K31" s="42">
        <v>-322364</v>
      </c>
      <c r="L31" s="44">
        <v>171869</v>
      </c>
      <c r="M31" s="66">
        <v>-193457</v>
      </c>
      <c r="N31" s="42">
        <v>-11827.604547029527</v>
      </c>
      <c r="O31" s="42">
        <v>-205284.60454702954</v>
      </c>
      <c r="P31" s="42">
        <v>0</v>
      </c>
      <c r="Q31" s="44">
        <v>-205284.60454702954</v>
      </c>
      <c r="R31" s="45">
        <v>32851</v>
      </c>
      <c r="S31" s="66">
        <v>70117</v>
      </c>
      <c r="T31" s="42">
        <v>197927</v>
      </c>
      <c r="U31" s="42">
        <v>188224</v>
      </c>
      <c r="V31" s="42">
        <v>150534.27829234771</v>
      </c>
      <c r="W31" s="44">
        <v>606802.27829234768</v>
      </c>
      <c r="X31" s="66">
        <v>1428080</v>
      </c>
      <c r="Y31" s="42">
        <v>137935</v>
      </c>
      <c r="Z31" s="42">
        <v>211566</v>
      </c>
      <c r="AA31" s="42">
        <v>56667.319130716904</v>
      </c>
      <c r="AB31" s="43">
        <v>1834248.3191307168</v>
      </c>
      <c r="AC31" s="66">
        <v>-324225.66056654893</v>
      </c>
      <c r="AD31" s="42">
        <v>-373570.4279449911</v>
      </c>
      <c r="AE31" s="42">
        <v>-282695.65074529388</v>
      </c>
      <c r="AF31" s="42">
        <v>-246954.30158153526</v>
      </c>
      <c r="AG31" s="42">
        <v>0</v>
      </c>
      <c r="AH31" s="44">
        <v>0</v>
      </c>
    </row>
    <row r="32" spans="1:34">
      <c r="A32" s="46">
        <v>39947</v>
      </c>
      <c r="B32" s="56" t="s">
        <v>1209</v>
      </c>
      <c r="C32" s="57">
        <v>5.0129999999999999E-4</v>
      </c>
      <c r="D32" s="57">
        <v>5.1212000000000002E-4</v>
      </c>
      <c r="E32" s="65">
        <v>49331.27</v>
      </c>
      <c r="F32" s="42">
        <v>22562</v>
      </c>
      <c r="G32" s="43">
        <v>71893.26999999999</v>
      </c>
      <c r="H32" s="66">
        <v>-69213</v>
      </c>
      <c r="I32" s="42">
        <v>129886</v>
      </c>
      <c r="J32" s="42">
        <v>-235934</v>
      </c>
      <c r="K32" s="42">
        <v>-221839</v>
      </c>
      <c r="L32" s="44">
        <v>118274</v>
      </c>
      <c r="M32" s="66">
        <v>-133130</v>
      </c>
      <c r="N32" s="42">
        <v>13300.068749539128</v>
      </c>
      <c r="O32" s="42">
        <v>-119829.93125046087</v>
      </c>
      <c r="P32" s="42">
        <v>0</v>
      </c>
      <c r="Q32" s="44">
        <v>-119829.93125046087</v>
      </c>
      <c r="R32" s="45">
        <v>22607</v>
      </c>
      <c r="S32" s="66">
        <v>48252</v>
      </c>
      <c r="T32" s="42">
        <v>136206</v>
      </c>
      <c r="U32" s="42">
        <v>129529</v>
      </c>
      <c r="V32" s="42">
        <v>23210.305934786909</v>
      </c>
      <c r="W32" s="44">
        <v>337197.30593478691</v>
      </c>
      <c r="X32" s="66">
        <v>982753</v>
      </c>
      <c r="Y32" s="42">
        <v>94922</v>
      </c>
      <c r="Z32" s="42">
        <v>145592</v>
      </c>
      <c r="AA32" s="42">
        <v>37010.58682337388</v>
      </c>
      <c r="AB32" s="43">
        <v>1260277.5868233738</v>
      </c>
      <c r="AC32" s="66">
        <v>-213613.08898651763</v>
      </c>
      <c r="AD32" s="42">
        <v>-289544.59815456474</v>
      </c>
      <c r="AE32" s="42">
        <v>-225942.75870047696</v>
      </c>
      <c r="AF32" s="42">
        <v>-193979.83504702765</v>
      </c>
      <c r="AG32" s="42">
        <v>0</v>
      </c>
      <c r="AH32" s="44">
        <v>0</v>
      </c>
    </row>
    <row r="33" spans="1:34" s="4" customFormat="1">
      <c r="A33" s="46">
        <v>39948</v>
      </c>
      <c r="B33" s="56" t="s">
        <v>1210</v>
      </c>
      <c r="C33" s="57">
        <v>1.7089000000000001E-4</v>
      </c>
      <c r="D33" s="57">
        <v>1.5050999999999999E-4</v>
      </c>
      <c r="E33" s="65">
        <v>16816.78</v>
      </c>
      <c r="F33" s="42">
        <v>7691</v>
      </c>
      <c r="G33" s="43">
        <v>24507.78</v>
      </c>
      <c r="H33" s="66">
        <v>-23594</v>
      </c>
      <c r="I33" s="42">
        <v>44277</v>
      </c>
      <c r="J33" s="42">
        <v>-80428</v>
      </c>
      <c r="K33" s="42">
        <v>-75624</v>
      </c>
      <c r="L33" s="44">
        <v>40319</v>
      </c>
      <c r="M33" s="66">
        <v>-45383</v>
      </c>
      <c r="N33" s="42">
        <v>-121.87294595146025</v>
      </c>
      <c r="O33" s="42">
        <v>-45504.872945951458</v>
      </c>
      <c r="P33" s="42">
        <v>0</v>
      </c>
      <c r="Q33" s="44">
        <v>-45504.872945951458</v>
      </c>
      <c r="R33" s="45">
        <v>7706</v>
      </c>
      <c r="S33" s="66">
        <v>16449</v>
      </c>
      <c r="T33" s="42">
        <v>46432</v>
      </c>
      <c r="U33" s="42">
        <v>44156</v>
      </c>
      <c r="V33" s="42">
        <v>43422.174108192907</v>
      </c>
      <c r="W33" s="44">
        <v>150459.17410819291</v>
      </c>
      <c r="X33" s="66">
        <v>335014</v>
      </c>
      <c r="Y33" s="42">
        <v>32358</v>
      </c>
      <c r="Z33" s="42">
        <v>49631</v>
      </c>
      <c r="AA33" s="42">
        <v>5601.0181818526662</v>
      </c>
      <c r="AB33" s="43">
        <v>422604.01818185265</v>
      </c>
      <c r="AC33" s="66">
        <v>-68051.148451743458</v>
      </c>
      <c r="AD33" s="42">
        <v>-83290.744024271567</v>
      </c>
      <c r="AE33" s="42">
        <v>-63504.700258778968</v>
      </c>
      <c r="AF33" s="42">
        <v>-57298.251338865768</v>
      </c>
      <c r="AG33" s="42">
        <v>0</v>
      </c>
      <c r="AH33" s="44">
        <v>0</v>
      </c>
    </row>
    <row r="34" spans="1:34" s="4" customFormat="1">
      <c r="A34" s="46">
        <v>39949</v>
      </c>
      <c r="B34" s="56" t="s">
        <v>1211</v>
      </c>
      <c r="C34" s="57">
        <v>2.1392000000000001E-4</v>
      </c>
      <c r="D34" s="57">
        <v>2.1953000000000001E-4</v>
      </c>
      <c r="E34" s="65">
        <v>21051.73</v>
      </c>
      <c r="F34" s="42">
        <v>9628</v>
      </c>
      <c r="G34" s="43">
        <v>30679.73</v>
      </c>
      <c r="H34" s="66">
        <v>-29535</v>
      </c>
      <c r="I34" s="42">
        <v>55426</v>
      </c>
      <c r="J34" s="42">
        <v>-100680</v>
      </c>
      <c r="K34" s="42">
        <v>-94666</v>
      </c>
      <c r="L34" s="44">
        <v>50471</v>
      </c>
      <c r="M34" s="66">
        <v>-56811</v>
      </c>
      <c r="N34" s="42">
        <v>-1131.5056638856277</v>
      </c>
      <c r="O34" s="42">
        <v>-57942.505663885626</v>
      </c>
      <c r="P34" s="42">
        <v>0</v>
      </c>
      <c r="Q34" s="44">
        <v>-57942.505663885626</v>
      </c>
      <c r="R34" s="45">
        <v>9647</v>
      </c>
      <c r="S34" s="66">
        <v>20591</v>
      </c>
      <c r="T34" s="42">
        <v>58123</v>
      </c>
      <c r="U34" s="42">
        <v>55274</v>
      </c>
      <c r="V34" s="42">
        <v>4253.0793080751791</v>
      </c>
      <c r="W34" s="44">
        <v>138241.07930807519</v>
      </c>
      <c r="X34" s="66">
        <v>419371</v>
      </c>
      <c r="Y34" s="42">
        <v>40506</v>
      </c>
      <c r="Z34" s="42">
        <v>62129</v>
      </c>
      <c r="AA34" s="42">
        <v>13015.679025601336</v>
      </c>
      <c r="AB34" s="43">
        <v>535021.67902560136</v>
      </c>
      <c r="AC34" s="66">
        <v>-97109.361194594239</v>
      </c>
      <c r="AD34" s="42">
        <v>-121414.22175145747</v>
      </c>
      <c r="AE34" s="42">
        <v>-95115.543235268866</v>
      </c>
      <c r="AF34" s="42">
        <v>-83141.473536205565</v>
      </c>
      <c r="AG34" s="42">
        <v>0</v>
      </c>
      <c r="AH34" s="44">
        <v>0</v>
      </c>
    </row>
    <row r="35" spans="1:34" s="4" customFormat="1">
      <c r="A35" s="46">
        <v>39950</v>
      </c>
      <c r="B35" s="56" t="s">
        <v>1212</v>
      </c>
      <c r="C35" s="57">
        <v>8.5539999999999998E-4</v>
      </c>
      <c r="D35" s="57">
        <v>7.0003000000000003E-4</v>
      </c>
      <c r="E35" s="65">
        <v>84177.3</v>
      </c>
      <c r="F35" s="42">
        <v>38500</v>
      </c>
      <c r="G35" s="43">
        <v>122677.3</v>
      </c>
      <c r="H35" s="66">
        <v>-118102</v>
      </c>
      <c r="I35" s="42">
        <v>221633</v>
      </c>
      <c r="J35" s="42">
        <v>-402589</v>
      </c>
      <c r="K35" s="42">
        <v>-378538</v>
      </c>
      <c r="L35" s="44">
        <v>201819</v>
      </c>
      <c r="M35" s="66">
        <v>-227169</v>
      </c>
      <c r="N35" s="42">
        <v>68830.371774757048</v>
      </c>
      <c r="O35" s="42">
        <v>-158338.62822524295</v>
      </c>
      <c r="P35" s="42">
        <v>0</v>
      </c>
      <c r="Q35" s="44">
        <v>-158338.62822524295</v>
      </c>
      <c r="R35" s="45">
        <v>38575</v>
      </c>
      <c r="S35" s="66">
        <v>82335</v>
      </c>
      <c r="T35" s="42">
        <v>232417</v>
      </c>
      <c r="U35" s="42">
        <v>221024</v>
      </c>
      <c r="V35" s="42">
        <v>276142.38097618846</v>
      </c>
      <c r="W35" s="44">
        <v>811918.38097618846</v>
      </c>
      <c r="X35" s="66">
        <v>1676934</v>
      </c>
      <c r="Y35" s="42">
        <v>161971</v>
      </c>
      <c r="Z35" s="42">
        <v>248433</v>
      </c>
      <c r="AA35" s="42">
        <v>17255.252556778356</v>
      </c>
      <c r="AB35" s="43">
        <v>2104593.2525567785</v>
      </c>
      <c r="AC35" s="66">
        <v>-312610.01508220751</v>
      </c>
      <c r="AD35" s="42">
        <v>-407642.1660471491</v>
      </c>
      <c r="AE35" s="42">
        <v>-305168.48262747435</v>
      </c>
      <c r="AF35" s="42">
        <v>-267254.207823759</v>
      </c>
      <c r="AG35" s="42">
        <v>0</v>
      </c>
      <c r="AH35" s="44">
        <v>0</v>
      </c>
    </row>
    <row r="36" spans="1:34" s="4" customFormat="1">
      <c r="A36" s="46">
        <v>39951</v>
      </c>
      <c r="B36" s="56" t="s">
        <v>1213</v>
      </c>
      <c r="C36" s="57">
        <v>3.7016000000000002E-4</v>
      </c>
      <c r="D36" s="57">
        <v>3.6851000000000001E-4</v>
      </c>
      <c r="E36" s="65">
        <v>36425.97</v>
      </c>
      <c r="F36" s="42">
        <v>16660</v>
      </c>
      <c r="G36" s="43">
        <v>53085.97</v>
      </c>
      <c r="H36" s="66">
        <v>-51107</v>
      </c>
      <c r="I36" s="42">
        <v>95908</v>
      </c>
      <c r="J36" s="42">
        <v>-174214</v>
      </c>
      <c r="K36" s="42">
        <v>-163806</v>
      </c>
      <c r="L36" s="44">
        <v>87334</v>
      </c>
      <c r="M36" s="66">
        <v>-98304</v>
      </c>
      <c r="N36" s="42">
        <v>-1249.7297147744498</v>
      </c>
      <c r="O36" s="42">
        <v>-99553.729714774454</v>
      </c>
      <c r="P36" s="42">
        <v>0</v>
      </c>
      <c r="Q36" s="44">
        <v>-99553.729714774454</v>
      </c>
      <c r="R36" s="45">
        <v>16693</v>
      </c>
      <c r="S36" s="66">
        <v>35629</v>
      </c>
      <c r="T36" s="42">
        <v>100575</v>
      </c>
      <c r="U36" s="42">
        <v>95644</v>
      </c>
      <c r="V36" s="42">
        <v>20866.056349458737</v>
      </c>
      <c r="W36" s="44">
        <v>252714.05634945873</v>
      </c>
      <c r="X36" s="66">
        <v>725665</v>
      </c>
      <c r="Y36" s="42">
        <v>70090</v>
      </c>
      <c r="Z36" s="42">
        <v>107505</v>
      </c>
      <c r="AA36" s="42">
        <v>23869.461712114397</v>
      </c>
      <c r="AB36" s="43">
        <v>927129.4617121144</v>
      </c>
      <c r="AC36" s="66">
        <v>-164072.87207593615</v>
      </c>
      <c r="AD36" s="42">
        <v>-206729.68067578319</v>
      </c>
      <c r="AE36" s="42">
        <v>-163913.42030817035</v>
      </c>
      <c r="AF36" s="42">
        <v>-139699.43230276587</v>
      </c>
      <c r="AG36" s="42">
        <v>0</v>
      </c>
      <c r="AH36" s="44">
        <v>0</v>
      </c>
    </row>
    <row r="37" spans="1:34" s="4" customFormat="1">
      <c r="A37" s="46">
        <v>39952</v>
      </c>
      <c r="B37" s="56" t="s">
        <v>1214</v>
      </c>
      <c r="C37" s="57">
        <v>1.2835E-4</v>
      </c>
      <c r="D37" s="57">
        <v>1.0438E-4</v>
      </c>
      <c r="E37" s="65">
        <v>12631.02</v>
      </c>
      <c r="F37" s="42">
        <v>5777</v>
      </c>
      <c r="G37" s="43">
        <v>18408.02</v>
      </c>
      <c r="H37" s="66">
        <v>-17721</v>
      </c>
      <c r="I37" s="42">
        <v>33255</v>
      </c>
      <c r="J37" s="42">
        <v>-60407</v>
      </c>
      <c r="K37" s="42">
        <v>-56798</v>
      </c>
      <c r="L37" s="44">
        <v>30282</v>
      </c>
      <c r="M37" s="66">
        <v>-34086</v>
      </c>
      <c r="N37" s="42">
        <v>8773.6395894606649</v>
      </c>
      <c r="O37" s="42">
        <v>-25312.360410539335</v>
      </c>
      <c r="P37" s="42">
        <v>0</v>
      </c>
      <c r="Q37" s="44">
        <v>-25312.360410539335</v>
      </c>
      <c r="R37" s="45">
        <v>5788</v>
      </c>
      <c r="S37" s="66">
        <v>12354</v>
      </c>
      <c r="T37" s="42">
        <v>34873</v>
      </c>
      <c r="U37" s="42">
        <v>33164</v>
      </c>
      <c r="V37" s="42">
        <v>43659.754982588478</v>
      </c>
      <c r="W37" s="44">
        <v>124050.75498258848</v>
      </c>
      <c r="X37" s="66">
        <v>251619</v>
      </c>
      <c r="Y37" s="42">
        <v>24303</v>
      </c>
      <c r="Z37" s="42">
        <v>37277</v>
      </c>
      <c r="AA37" s="42">
        <v>10112.894161380678</v>
      </c>
      <c r="AB37" s="43">
        <v>323311.89416138065</v>
      </c>
      <c r="AC37" s="66">
        <v>-48088.080821523297</v>
      </c>
      <c r="AD37" s="42">
        <v>-64960.633791272288</v>
      </c>
      <c r="AE37" s="42">
        <v>-46351.788788226302</v>
      </c>
      <c r="AF37" s="42">
        <v>-39860.635777770309</v>
      </c>
      <c r="AG37" s="42">
        <v>0</v>
      </c>
      <c r="AH37" s="44">
        <v>0</v>
      </c>
    </row>
    <row r="38" spans="1:34" s="4" customFormat="1">
      <c r="A38" s="46">
        <v>39961</v>
      </c>
      <c r="B38" s="56" t="s">
        <v>1215</v>
      </c>
      <c r="C38" s="57">
        <v>4.4129999999999999E-4</v>
      </c>
      <c r="D38" s="57">
        <v>4.2243000000000001E-4</v>
      </c>
      <c r="E38" s="65">
        <v>43427.05</v>
      </c>
      <c r="F38" s="42">
        <v>19862</v>
      </c>
      <c r="G38" s="43">
        <v>63289.05</v>
      </c>
      <c r="H38" s="66">
        <v>-60929</v>
      </c>
      <c r="I38" s="42">
        <v>114340</v>
      </c>
      <c r="J38" s="42">
        <v>-207695</v>
      </c>
      <c r="K38" s="42">
        <v>-195288</v>
      </c>
      <c r="L38" s="44">
        <v>104118</v>
      </c>
      <c r="M38" s="66">
        <v>-117196</v>
      </c>
      <c r="N38" s="42">
        <v>25446.93068151248</v>
      </c>
      <c r="O38" s="42">
        <v>-91749.069318487513</v>
      </c>
      <c r="P38" s="42">
        <v>0</v>
      </c>
      <c r="Q38" s="44">
        <v>-91749.069318487513</v>
      </c>
      <c r="R38" s="45">
        <v>19901</v>
      </c>
      <c r="S38" s="66">
        <v>42477</v>
      </c>
      <c r="T38" s="42">
        <v>119904</v>
      </c>
      <c r="U38" s="42">
        <v>114026</v>
      </c>
      <c r="V38" s="42">
        <v>53981.3059401918</v>
      </c>
      <c r="W38" s="44">
        <v>330388.30594019179</v>
      </c>
      <c r="X38" s="66">
        <v>865129</v>
      </c>
      <c r="Y38" s="42">
        <v>83561</v>
      </c>
      <c r="Z38" s="42">
        <v>128166</v>
      </c>
      <c r="AA38" s="42">
        <v>0</v>
      </c>
      <c r="AB38" s="43">
        <v>1076856</v>
      </c>
      <c r="AC38" s="66">
        <v>-174706.09929107936</v>
      </c>
      <c r="AD38" s="42">
        <v>-229277.82218753092</v>
      </c>
      <c r="AE38" s="42">
        <v>-182134.95581339768</v>
      </c>
      <c r="AF38" s="42">
        <v>-160348.81676780034</v>
      </c>
      <c r="AG38" s="42">
        <v>0</v>
      </c>
      <c r="AH38" s="44">
        <v>0</v>
      </c>
    </row>
    <row r="39" spans="1:34" s="4" customFormat="1">
      <c r="A39" s="46">
        <v>39962</v>
      </c>
      <c r="B39" s="56" t="s">
        <v>1216</v>
      </c>
      <c r="C39" s="57">
        <v>5.2884000000000004E-4</v>
      </c>
      <c r="D39" s="57">
        <v>4.3413000000000002E-4</v>
      </c>
      <c r="E39" s="65">
        <v>52041.97</v>
      </c>
      <c r="F39" s="42">
        <v>23802</v>
      </c>
      <c r="G39" s="43">
        <v>75843.97</v>
      </c>
      <c r="H39" s="66">
        <v>-73015</v>
      </c>
      <c r="I39" s="42">
        <v>137022</v>
      </c>
      <c r="J39" s="42">
        <v>-248895</v>
      </c>
      <c r="K39" s="42">
        <v>-234026</v>
      </c>
      <c r="L39" s="44">
        <v>124772</v>
      </c>
      <c r="M39" s="66">
        <v>-140444</v>
      </c>
      <c r="N39" s="42">
        <v>88544.002636236532</v>
      </c>
      <c r="O39" s="42">
        <v>-51899.997363763468</v>
      </c>
      <c r="P39" s="42">
        <v>0</v>
      </c>
      <c r="Q39" s="44">
        <v>-51899.997363763468</v>
      </c>
      <c r="R39" s="45">
        <v>23849</v>
      </c>
      <c r="S39" s="66">
        <v>50903</v>
      </c>
      <c r="T39" s="42">
        <v>143689</v>
      </c>
      <c r="U39" s="42">
        <v>136645</v>
      </c>
      <c r="V39" s="42">
        <v>192784.44911743136</v>
      </c>
      <c r="W39" s="44">
        <v>524021.44911743136</v>
      </c>
      <c r="X39" s="66">
        <v>1036743</v>
      </c>
      <c r="Y39" s="42">
        <v>100137</v>
      </c>
      <c r="Z39" s="42">
        <v>153591</v>
      </c>
      <c r="AA39" s="42">
        <v>48069.748231330042</v>
      </c>
      <c r="AB39" s="43">
        <v>1338540.74823133</v>
      </c>
      <c r="AC39" s="66">
        <v>-183127.57337949227</v>
      </c>
      <c r="AD39" s="42">
        <v>-264031.74298403173</v>
      </c>
      <c r="AE39" s="42">
        <v>-201640.29823141531</v>
      </c>
      <c r="AF39" s="42">
        <v>-165719.68451895937</v>
      </c>
      <c r="AG39" s="42">
        <v>0</v>
      </c>
      <c r="AH39" s="44">
        <v>0</v>
      </c>
    </row>
    <row r="40" spans="1:34" s="4" customFormat="1">
      <c r="A40" s="46">
        <v>54527</v>
      </c>
      <c r="B40" s="56" t="s">
        <v>1165</v>
      </c>
      <c r="C40" s="57">
        <v>0</v>
      </c>
      <c r="D40" s="57">
        <v>0</v>
      </c>
      <c r="E40" s="65">
        <v>0</v>
      </c>
      <c r="F40" s="42">
        <v>0</v>
      </c>
      <c r="G40" s="43">
        <v>0</v>
      </c>
      <c r="H40" s="66">
        <v>0</v>
      </c>
      <c r="I40" s="42">
        <v>0</v>
      </c>
      <c r="J40" s="42">
        <v>0</v>
      </c>
      <c r="K40" s="42">
        <v>0</v>
      </c>
      <c r="L40" s="44">
        <v>0</v>
      </c>
      <c r="M40" s="66">
        <v>0</v>
      </c>
      <c r="N40" s="42">
        <v>0</v>
      </c>
      <c r="O40" s="42">
        <v>0</v>
      </c>
      <c r="P40" s="42">
        <v>0</v>
      </c>
      <c r="Q40" s="44">
        <v>0</v>
      </c>
      <c r="R40" s="45">
        <v>0</v>
      </c>
      <c r="S40" s="66">
        <v>0</v>
      </c>
      <c r="T40" s="42">
        <v>0</v>
      </c>
      <c r="U40" s="42">
        <v>0</v>
      </c>
      <c r="V40" s="42">
        <v>0</v>
      </c>
      <c r="W40" s="44">
        <v>0</v>
      </c>
      <c r="X40" s="66">
        <v>0</v>
      </c>
      <c r="Y40" s="42">
        <v>0</v>
      </c>
      <c r="Z40" s="42">
        <v>0</v>
      </c>
      <c r="AA40" s="42">
        <v>0</v>
      </c>
      <c r="AB40" s="43">
        <v>0</v>
      </c>
      <c r="AC40" s="66">
        <v>0</v>
      </c>
      <c r="AD40" s="42">
        <v>0</v>
      </c>
      <c r="AE40" s="42">
        <v>0</v>
      </c>
      <c r="AF40" s="42">
        <v>0</v>
      </c>
      <c r="AG40" s="42">
        <v>0</v>
      </c>
      <c r="AH40" s="44">
        <v>0</v>
      </c>
    </row>
    <row r="41" spans="1:34" s="4" customFormat="1">
      <c r="A41" s="46" t="s">
        <v>47</v>
      </c>
      <c r="B41" s="56" t="s">
        <v>1156</v>
      </c>
      <c r="C41" s="57">
        <v>0</v>
      </c>
      <c r="D41" s="57">
        <v>2.1399999999999998E-6</v>
      </c>
      <c r="E41" s="65">
        <v>0</v>
      </c>
      <c r="F41" s="42">
        <v>0</v>
      </c>
      <c r="G41" s="43">
        <v>0</v>
      </c>
      <c r="H41" s="66">
        <v>0</v>
      </c>
      <c r="I41" s="42">
        <v>0</v>
      </c>
      <c r="J41" s="42">
        <v>0</v>
      </c>
      <c r="K41" s="42">
        <v>0</v>
      </c>
      <c r="L41" s="44">
        <v>0</v>
      </c>
      <c r="M41" s="66">
        <v>0</v>
      </c>
      <c r="N41" s="42">
        <v>-2277.8870489480109</v>
      </c>
      <c r="O41" s="42">
        <v>-2277.8870489480109</v>
      </c>
      <c r="P41" s="42">
        <v>0</v>
      </c>
      <c r="Q41" s="44">
        <v>-2277.8870489480109</v>
      </c>
      <c r="R41" s="45">
        <v>0</v>
      </c>
      <c r="S41" s="66">
        <v>0</v>
      </c>
      <c r="T41" s="42">
        <v>0</v>
      </c>
      <c r="U41" s="42">
        <v>0</v>
      </c>
      <c r="V41" s="42">
        <v>13.401241443983178</v>
      </c>
      <c r="W41" s="44">
        <v>13.401241443983178</v>
      </c>
      <c r="X41" s="66">
        <v>0</v>
      </c>
      <c r="Y41" s="42">
        <v>0</v>
      </c>
      <c r="Z41" s="42">
        <v>0</v>
      </c>
      <c r="AA41" s="42">
        <v>5805.8213074568048</v>
      </c>
      <c r="AB41" s="43">
        <v>5805.8213074568048</v>
      </c>
      <c r="AC41" s="66">
        <v>-2241.8333632222375</v>
      </c>
      <c r="AD41" s="42">
        <v>-1846.4813528542218</v>
      </c>
      <c r="AE41" s="42">
        <v>-919.34759853059018</v>
      </c>
      <c r="AF41" s="42">
        <v>-784.75775140577298</v>
      </c>
      <c r="AG41" s="42">
        <v>0</v>
      </c>
      <c r="AH41" s="44">
        <v>0</v>
      </c>
    </row>
    <row r="42" spans="1:34" s="4" customFormat="1">
      <c r="A42" s="46" t="s">
        <v>48</v>
      </c>
      <c r="B42" s="56" t="s">
        <v>1162</v>
      </c>
      <c r="C42" s="57">
        <v>3.6260000000000002E-5</v>
      </c>
      <c r="D42" s="57">
        <v>4.125E-5</v>
      </c>
      <c r="E42" s="65">
        <v>3568.64</v>
      </c>
      <c r="F42" s="42">
        <v>1632</v>
      </c>
      <c r="G42" s="43">
        <v>5200.6399999999994</v>
      </c>
      <c r="H42" s="66">
        <v>-5006</v>
      </c>
      <c r="I42" s="42">
        <v>9395</v>
      </c>
      <c r="J42" s="42">
        <v>-17066</v>
      </c>
      <c r="K42" s="42">
        <v>-16046</v>
      </c>
      <c r="L42" s="44">
        <v>8555</v>
      </c>
      <c r="M42" s="66">
        <v>-9630</v>
      </c>
      <c r="N42" s="42">
        <v>9512.6821175373916</v>
      </c>
      <c r="O42" s="42">
        <v>-117.3178824626084</v>
      </c>
      <c r="P42" s="42">
        <v>0</v>
      </c>
      <c r="Q42" s="44">
        <v>-117.3178824626084</v>
      </c>
      <c r="R42" s="45">
        <v>1635</v>
      </c>
      <c r="S42" s="66">
        <v>3490</v>
      </c>
      <c r="T42" s="42">
        <v>9852</v>
      </c>
      <c r="U42" s="42">
        <v>9369</v>
      </c>
      <c r="V42" s="42">
        <v>21302.25454800341</v>
      </c>
      <c r="W42" s="44">
        <v>44013.25454800341</v>
      </c>
      <c r="X42" s="66">
        <v>71084</v>
      </c>
      <c r="Y42" s="42">
        <v>6866</v>
      </c>
      <c r="Z42" s="42">
        <v>10531</v>
      </c>
      <c r="AA42" s="42">
        <v>19294.400461112684</v>
      </c>
      <c r="AB42" s="43">
        <v>107775.40046111269</v>
      </c>
      <c r="AC42" s="66">
        <v>-6883.1047814858048</v>
      </c>
      <c r="AD42" s="42">
        <v>-20347.356362429644</v>
      </c>
      <c r="AE42" s="42">
        <v>-20958.348715620014</v>
      </c>
      <c r="AF42" s="42">
        <v>-15573.336053573814</v>
      </c>
      <c r="AG42" s="42">
        <v>0</v>
      </c>
      <c r="AH42" s="44">
        <v>0</v>
      </c>
    </row>
    <row r="43" spans="1:34" s="4" customFormat="1">
      <c r="A43" s="46" t="s">
        <v>73</v>
      </c>
      <c r="B43" s="56" t="s">
        <v>1217</v>
      </c>
      <c r="C43" s="57">
        <v>1.9449999999999998E-5</v>
      </c>
      <c r="D43" s="57">
        <v>1.9599999999999999E-5</v>
      </c>
      <c r="E43" s="65">
        <v>1913.89</v>
      </c>
      <c r="F43" s="42">
        <v>875</v>
      </c>
      <c r="G43" s="43">
        <v>2788.8900000000003</v>
      </c>
      <c r="H43" s="66">
        <v>-2685</v>
      </c>
      <c r="I43" s="42">
        <v>5039</v>
      </c>
      <c r="J43" s="42">
        <v>-9154</v>
      </c>
      <c r="K43" s="42">
        <v>-8607</v>
      </c>
      <c r="L43" s="44">
        <v>4589</v>
      </c>
      <c r="M43" s="66">
        <v>-5165</v>
      </c>
      <c r="N43" s="42">
        <v>-4150.5392144705393</v>
      </c>
      <c r="O43" s="42">
        <v>-9315.5392144705402</v>
      </c>
      <c r="P43" s="42">
        <v>0</v>
      </c>
      <c r="Q43" s="44">
        <v>-9315.5392144705402</v>
      </c>
      <c r="R43" s="45">
        <v>877</v>
      </c>
      <c r="S43" s="66">
        <v>1872</v>
      </c>
      <c r="T43" s="42">
        <v>5285</v>
      </c>
      <c r="U43" s="42">
        <v>5026</v>
      </c>
      <c r="V43" s="42">
        <v>1064.2829564496039</v>
      </c>
      <c r="W43" s="44">
        <v>13247.282956449604</v>
      </c>
      <c r="X43" s="66">
        <v>38130</v>
      </c>
      <c r="Y43" s="42">
        <v>3683</v>
      </c>
      <c r="Z43" s="42">
        <v>5649</v>
      </c>
      <c r="AA43" s="42">
        <v>6295.723147123439</v>
      </c>
      <c r="AB43" s="43">
        <v>53757.723147123441</v>
      </c>
      <c r="AC43" s="66">
        <v>-13388.065591228849</v>
      </c>
      <c r="AD43" s="42">
        <v>-10969.002450978671</v>
      </c>
      <c r="AE43" s="42">
        <v>-8725.241314326111</v>
      </c>
      <c r="AF43" s="42">
        <v>-7428.1308341402064</v>
      </c>
      <c r="AG43" s="42">
        <v>0</v>
      </c>
      <c r="AH43" s="44">
        <v>0</v>
      </c>
    </row>
    <row r="44" spans="1:34" s="4" customFormat="1">
      <c r="A44" s="46" t="s">
        <v>74</v>
      </c>
      <c r="B44" s="56" t="s">
        <v>1218</v>
      </c>
      <c r="C44" s="57">
        <v>5.2921000000000001E-4</v>
      </c>
      <c r="D44" s="57">
        <v>4.9032000000000004E-4</v>
      </c>
      <c r="E44" s="65">
        <v>52078.41</v>
      </c>
      <c r="F44" s="42">
        <v>23819</v>
      </c>
      <c r="G44" s="43">
        <v>75897.41</v>
      </c>
      <c r="H44" s="66">
        <v>-73066</v>
      </c>
      <c r="I44" s="42">
        <v>137117</v>
      </c>
      <c r="J44" s="42">
        <v>-249069</v>
      </c>
      <c r="K44" s="42">
        <v>-234190</v>
      </c>
      <c r="L44" s="44">
        <v>124859</v>
      </c>
      <c r="M44" s="66">
        <v>-140543</v>
      </c>
      <c r="N44" s="42">
        <v>30081.344335691265</v>
      </c>
      <c r="O44" s="42">
        <v>-110461.65566430874</v>
      </c>
      <c r="P44" s="42">
        <v>0</v>
      </c>
      <c r="Q44" s="44">
        <v>-110461.65566430874</v>
      </c>
      <c r="R44" s="45">
        <v>23865</v>
      </c>
      <c r="S44" s="66">
        <v>50938</v>
      </c>
      <c r="T44" s="42">
        <v>143789</v>
      </c>
      <c r="U44" s="42">
        <v>136741</v>
      </c>
      <c r="V44" s="42">
        <v>130638.76716815415</v>
      </c>
      <c r="W44" s="44">
        <v>462106.76716815413</v>
      </c>
      <c r="X44" s="66">
        <v>1037468</v>
      </c>
      <c r="Y44" s="42">
        <v>100207</v>
      </c>
      <c r="Z44" s="42">
        <v>153698</v>
      </c>
      <c r="AA44" s="42">
        <v>17145.142049824706</v>
      </c>
      <c r="AB44" s="43">
        <v>1308518.1420498248</v>
      </c>
      <c r="AC44" s="66">
        <v>-203599.26369023739</v>
      </c>
      <c r="AD44" s="42">
        <v>-249617.0918345059</v>
      </c>
      <c r="AE44" s="42">
        <v>-206865.19641972065</v>
      </c>
      <c r="AF44" s="42">
        <v>-186329.8229372066</v>
      </c>
      <c r="AG44" s="42">
        <v>0</v>
      </c>
      <c r="AH44" s="44">
        <v>0</v>
      </c>
    </row>
    <row r="45" spans="1:34" s="4" customFormat="1">
      <c r="A45" s="46" t="s">
        <v>2314</v>
      </c>
      <c r="B45" s="56" t="s">
        <v>2315</v>
      </c>
      <c r="C45" s="57">
        <v>5.4E-6</v>
      </c>
      <c r="D45" s="57">
        <v>0</v>
      </c>
      <c r="E45" s="65">
        <v>530.96</v>
      </c>
      <c r="F45" s="42">
        <v>243</v>
      </c>
      <c r="G45" s="43">
        <v>773.96</v>
      </c>
      <c r="H45" s="66">
        <v>-746</v>
      </c>
      <c r="I45" s="42">
        <v>1399</v>
      </c>
      <c r="J45" s="42">
        <v>-2541</v>
      </c>
      <c r="K45" s="42">
        <v>-2390</v>
      </c>
      <c r="L45" s="44">
        <v>1274</v>
      </c>
      <c r="M45" s="66">
        <v>-1434</v>
      </c>
      <c r="N45" s="42">
        <v>2321.0804166597936</v>
      </c>
      <c r="O45" s="42">
        <v>887.08041665979363</v>
      </c>
      <c r="P45" s="42">
        <v>0</v>
      </c>
      <c r="Q45" s="44">
        <v>887.08041665979363</v>
      </c>
      <c r="R45" s="45">
        <v>244</v>
      </c>
      <c r="S45" s="66">
        <v>520</v>
      </c>
      <c r="T45" s="42">
        <v>1467</v>
      </c>
      <c r="U45" s="42">
        <v>1395</v>
      </c>
      <c r="V45" s="42">
        <v>8936.1596041402045</v>
      </c>
      <c r="W45" s="44">
        <v>12318.159604140204</v>
      </c>
      <c r="X45" s="66">
        <v>10586</v>
      </c>
      <c r="Y45" s="42">
        <v>1022</v>
      </c>
      <c r="Z45" s="42">
        <v>1568</v>
      </c>
      <c r="AA45" s="42">
        <v>0</v>
      </c>
      <c r="AB45" s="43">
        <v>13176</v>
      </c>
      <c r="AC45" s="66">
        <v>-97.919583340206373</v>
      </c>
      <c r="AD45" s="42">
        <v>-689.91958334020637</v>
      </c>
      <c r="AE45" s="42">
        <v>-3.9195833402063727</v>
      </c>
      <c r="AF45" s="42">
        <v>-66.081645839176417</v>
      </c>
      <c r="AG45" s="42">
        <v>0</v>
      </c>
      <c r="AH45" s="44">
        <v>0</v>
      </c>
    </row>
    <row r="46" spans="1:34" s="4" customFormat="1">
      <c r="A46" s="46" t="s">
        <v>75</v>
      </c>
      <c r="B46" s="56" t="s">
        <v>1219</v>
      </c>
      <c r="C46" s="57">
        <v>0</v>
      </c>
      <c r="D46" s="57">
        <v>0</v>
      </c>
      <c r="E46" s="65">
        <v>0</v>
      </c>
      <c r="F46" s="42">
        <v>0</v>
      </c>
      <c r="G46" s="43">
        <v>0</v>
      </c>
      <c r="H46" s="66">
        <v>0</v>
      </c>
      <c r="I46" s="42">
        <v>0</v>
      </c>
      <c r="J46" s="42">
        <v>0</v>
      </c>
      <c r="K46" s="42">
        <v>0</v>
      </c>
      <c r="L46" s="44">
        <v>0</v>
      </c>
      <c r="M46" s="66">
        <v>0</v>
      </c>
      <c r="N46" s="42">
        <v>-5969.5469767525847</v>
      </c>
      <c r="O46" s="42">
        <v>-5969.5469767525847</v>
      </c>
      <c r="P46" s="42">
        <v>0</v>
      </c>
      <c r="Q46" s="44">
        <v>-5969.5469767525847</v>
      </c>
      <c r="R46" s="45">
        <v>0</v>
      </c>
      <c r="S46" s="66">
        <v>0</v>
      </c>
      <c r="T46" s="42">
        <v>0</v>
      </c>
      <c r="U46" s="42">
        <v>0</v>
      </c>
      <c r="V46" s="42">
        <v>0</v>
      </c>
      <c r="W46" s="44">
        <v>0</v>
      </c>
      <c r="X46" s="66">
        <v>0</v>
      </c>
      <c r="Y46" s="42">
        <v>0</v>
      </c>
      <c r="Z46" s="42">
        <v>0</v>
      </c>
      <c r="AA46" s="42">
        <v>6377.8177297459069</v>
      </c>
      <c r="AB46" s="43">
        <v>6377.8177297459069</v>
      </c>
      <c r="AC46" s="66">
        <v>-5705.6717966102142</v>
      </c>
      <c r="AD46" s="42">
        <v>-672.14593313569276</v>
      </c>
      <c r="AE46" s="42">
        <v>0</v>
      </c>
      <c r="AF46" s="42">
        <v>0</v>
      </c>
      <c r="AG46" s="42">
        <v>0</v>
      </c>
      <c r="AH46" s="44">
        <v>0</v>
      </c>
    </row>
    <row r="47" spans="1:34" s="4" customFormat="1">
      <c r="A47" s="46" t="s">
        <v>76</v>
      </c>
      <c r="B47" s="56" t="s">
        <v>1220</v>
      </c>
      <c r="C47" s="57">
        <v>1.9474E-4</v>
      </c>
      <c r="D47" s="57">
        <v>1.8139999999999999E-4</v>
      </c>
      <c r="E47" s="65">
        <v>19163.62</v>
      </c>
      <c r="F47" s="42">
        <v>8765</v>
      </c>
      <c r="G47" s="43">
        <v>27928.62</v>
      </c>
      <c r="H47" s="66">
        <v>-26887</v>
      </c>
      <c r="I47" s="42">
        <v>50457</v>
      </c>
      <c r="J47" s="42">
        <v>-91653</v>
      </c>
      <c r="K47" s="42">
        <v>-86178</v>
      </c>
      <c r="L47" s="44">
        <v>45946</v>
      </c>
      <c r="M47" s="66">
        <v>-51717</v>
      </c>
      <c r="N47" s="42">
        <v>7448.9824708650649</v>
      </c>
      <c r="O47" s="42">
        <v>-44268.017529134937</v>
      </c>
      <c r="P47" s="42">
        <v>0</v>
      </c>
      <c r="Q47" s="44">
        <v>-44268.017529134937</v>
      </c>
      <c r="R47" s="45">
        <v>8782</v>
      </c>
      <c r="S47" s="66">
        <v>18744</v>
      </c>
      <c r="T47" s="42">
        <v>52912</v>
      </c>
      <c r="U47" s="42">
        <v>50318</v>
      </c>
      <c r="V47" s="42">
        <v>27046.767290401636</v>
      </c>
      <c r="W47" s="44">
        <v>149020.76729040162</v>
      </c>
      <c r="X47" s="66">
        <v>381770</v>
      </c>
      <c r="Y47" s="42">
        <v>36874</v>
      </c>
      <c r="Z47" s="42">
        <v>56558</v>
      </c>
      <c r="AA47" s="42">
        <v>8914.4828532168794</v>
      </c>
      <c r="AB47" s="43">
        <v>484116.48285321688</v>
      </c>
      <c r="AC47" s="66">
        <v>-81154.998930806672</v>
      </c>
      <c r="AD47" s="42">
        <v>-104149.36511043477</v>
      </c>
      <c r="AE47" s="42">
        <v>-80868.615875641437</v>
      </c>
      <c r="AF47" s="42">
        <v>-68922.735645932378</v>
      </c>
      <c r="AG47" s="42">
        <v>0</v>
      </c>
      <c r="AH47" s="44">
        <v>0</v>
      </c>
    </row>
    <row r="48" spans="1:34" s="4" customFormat="1">
      <c r="A48" s="46" t="s">
        <v>77</v>
      </c>
      <c r="B48" s="56" t="s">
        <v>1221</v>
      </c>
      <c r="C48" s="57">
        <v>1.483E-5</v>
      </c>
      <c r="D48" s="57">
        <v>1.3709999999999999E-5</v>
      </c>
      <c r="E48" s="65">
        <v>1459.05</v>
      </c>
      <c r="F48" s="42">
        <v>667</v>
      </c>
      <c r="G48" s="43">
        <v>2126.0500000000002</v>
      </c>
      <c r="H48" s="66">
        <v>-2048</v>
      </c>
      <c r="I48" s="42">
        <v>3842</v>
      </c>
      <c r="J48" s="42">
        <v>-6980</v>
      </c>
      <c r="K48" s="42">
        <v>-6563</v>
      </c>
      <c r="L48" s="44">
        <v>3499</v>
      </c>
      <c r="M48" s="66">
        <v>-3938</v>
      </c>
      <c r="N48" s="42">
        <v>669.77980710943075</v>
      </c>
      <c r="O48" s="42">
        <v>-3268.2201928905693</v>
      </c>
      <c r="P48" s="42">
        <v>0</v>
      </c>
      <c r="Q48" s="44">
        <v>-3268.2201928905693</v>
      </c>
      <c r="R48" s="45">
        <v>669</v>
      </c>
      <c r="S48" s="66">
        <v>1427</v>
      </c>
      <c r="T48" s="42">
        <v>4029</v>
      </c>
      <c r="U48" s="42">
        <v>3832</v>
      </c>
      <c r="V48" s="42">
        <v>2137.4327495917355</v>
      </c>
      <c r="W48" s="44">
        <v>11425.432749591735</v>
      </c>
      <c r="X48" s="66">
        <v>29073</v>
      </c>
      <c r="Y48" s="42">
        <v>2808</v>
      </c>
      <c r="Z48" s="42">
        <v>4307</v>
      </c>
      <c r="AA48" s="42">
        <v>805.25118324734535</v>
      </c>
      <c r="AB48" s="43">
        <v>36993.251183247346</v>
      </c>
      <c r="AC48" s="66">
        <v>-6119.3385894134117</v>
      </c>
      <c r="AD48" s="42">
        <v>-8077.7348477098803</v>
      </c>
      <c r="AE48" s="42">
        <v>-6159.4721036888122</v>
      </c>
      <c r="AF48" s="42">
        <v>-5211.2728928435081</v>
      </c>
      <c r="AG48" s="42">
        <v>0</v>
      </c>
      <c r="AH48" s="44">
        <v>0</v>
      </c>
    </row>
    <row r="49" spans="1:34" s="4" customFormat="1">
      <c r="A49" s="46" t="s">
        <v>1135</v>
      </c>
      <c r="B49" s="56" t="s">
        <v>2274</v>
      </c>
      <c r="C49" s="57">
        <v>0</v>
      </c>
      <c r="D49" s="57">
        <v>0</v>
      </c>
      <c r="E49" s="65">
        <v>0</v>
      </c>
      <c r="F49" s="42">
        <v>0</v>
      </c>
      <c r="G49" s="43">
        <v>0</v>
      </c>
      <c r="H49" s="66">
        <v>0</v>
      </c>
      <c r="I49" s="42">
        <v>0</v>
      </c>
      <c r="J49" s="42">
        <v>0</v>
      </c>
      <c r="K49" s="42">
        <v>0</v>
      </c>
      <c r="L49" s="44">
        <v>0</v>
      </c>
      <c r="M49" s="66">
        <v>0</v>
      </c>
      <c r="N49" s="42">
        <v>-67.538368224450977</v>
      </c>
      <c r="O49" s="42">
        <v>-67.538368224450977</v>
      </c>
      <c r="P49" s="42">
        <v>0</v>
      </c>
      <c r="Q49" s="44">
        <v>-67.538368224450977</v>
      </c>
      <c r="R49" s="45">
        <v>0</v>
      </c>
      <c r="S49" s="66">
        <v>0</v>
      </c>
      <c r="T49" s="42">
        <v>0</v>
      </c>
      <c r="U49" s="42">
        <v>0</v>
      </c>
      <c r="V49" s="42">
        <v>300.95971783237627</v>
      </c>
      <c r="W49" s="44">
        <v>300.95971783237627</v>
      </c>
      <c r="X49" s="66">
        <v>0</v>
      </c>
      <c r="Y49" s="42">
        <v>0</v>
      </c>
      <c r="Z49" s="42">
        <v>0</v>
      </c>
      <c r="AA49" s="42">
        <v>286.24365255809727</v>
      </c>
      <c r="AB49" s="43">
        <v>286.24365255809727</v>
      </c>
      <c r="AC49" s="66">
        <v>-49.267496784572558</v>
      </c>
      <c r="AD49" s="42">
        <v>63.983562058851568</v>
      </c>
      <c r="AE49" s="42">
        <v>0</v>
      </c>
      <c r="AF49" s="42">
        <v>0</v>
      </c>
      <c r="AG49" s="42">
        <v>0</v>
      </c>
      <c r="AH49" s="44">
        <v>0</v>
      </c>
    </row>
    <row r="50" spans="1:34" s="4" customFormat="1">
      <c r="A50" s="46" t="s">
        <v>78</v>
      </c>
      <c r="B50" s="56" t="s">
        <v>1222</v>
      </c>
      <c r="C50" s="57">
        <v>1.9830000000000002E-5</v>
      </c>
      <c r="D50" s="57">
        <v>1.8580000000000002E-5</v>
      </c>
      <c r="E50" s="65">
        <v>1951.34</v>
      </c>
      <c r="F50" s="42">
        <v>893</v>
      </c>
      <c r="G50" s="43">
        <v>2844.34</v>
      </c>
      <c r="H50" s="66">
        <v>-2738</v>
      </c>
      <c r="I50" s="42">
        <v>5138</v>
      </c>
      <c r="J50" s="42">
        <v>-9333</v>
      </c>
      <c r="K50" s="42">
        <v>-8775</v>
      </c>
      <c r="L50" s="44">
        <v>4679</v>
      </c>
      <c r="M50" s="66">
        <v>-5266</v>
      </c>
      <c r="N50" s="42">
        <v>703.88865107800143</v>
      </c>
      <c r="O50" s="42">
        <v>-4562.1113489219988</v>
      </c>
      <c r="P50" s="42">
        <v>0</v>
      </c>
      <c r="Q50" s="44">
        <v>-4562.1113489219988</v>
      </c>
      <c r="R50" s="45">
        <v>894</v>
      </c>
      <c r="S50" s="66">
        <v>1909</v>
      </c>
      <c r="T50" s="42">
        <v>5388</v>
      </c>
      <c r="U50" s="42">
        <v>5124</v>
      </c>
      <c r="V50" s="42">
        <v>2604.4721050026037</v>
      </c>
      <c r="W50" s="44">
        <v>15025.472105002604</v>
      </c>
      <c r="X50" s="66">
        <v>38875</v>
      </c>
      <c r="Y50" s="42">
        <v>3755</v>
      </c>
      <c r="Z50" s="42">
        <v>5759</v>
      </c>
      <c r="AA50" s="42">
        <v>480.11887848797869</v>
      </c>
      <c r="AB50" s="43">
        <v>48869.118878487978</v>
      </c>
      <c r="AC50" s="66">
        <v>-8223.558414436724</v>
      </c>
      <c r="AD50" s="42">
        <v>-10406.657873804503</v>
      </c>
      <c r="AE50" s="42">
        <v>-8156.3508907060022</v>
      </c>
      <c r="AF50" s="42">
        <v>-7057.0795945381442</v>
      </c>
      <c r="AG50" s="42">
        <v>0</v>
      </c>
      <c r="AH50" s="44">
        <v>0</v>
      </c>
    </row>
    <row r="51" spans="1:34" s="4" customFormat="1">
      <c r="A51" s="46" t="s">
        <v>79</v>
      </c>
      <c r="B51" s="56" t="s">
        <v>1223</v>
      </c>
      <c r="C51" s="57">
        <v>9.2800000000000006E-5</v>
      </c>
      <c r="D51" s="57">
        <v>8.7150000000000004E-5</v>
      </c>
      <c r="E51" s="65">
        <v>9132.23</v>
      </c>
      <c r="F51" s="42">
        <v>4177</v>
      </c>
      <c r="G51" s="43">
        <v>13309.23</v>
      </c>
      <c r="H51" s="66">
        <v>-12813</v>
      </c>
      <c r="I51" s="42">
        <v>24044</v>
      </c>
      <c r="J51" s="42">
        <v>-43676</v>
      </c>
      <c r="K51" s="42">
        <v>-41067</v>
      </c>
      <c r="L51" s="44">
        <v>21895</v>
      </c>
      <c r="M51" s="66">
        <v>-24645</v>
      </c>
      <c r="N51" s="42">
        <v>347.11383170787417</v>
      </c>
      <c r="O51" s="42">
        <v>-24297.886168292127</v>
      </c>
      <c r="P51" s="42">
        <v>0</v>
      </c>
      <c r="Q51" s="44">
        <v>-24297.886168292127</v>
      </c>
      <c r="R51" s="45">
        <v>4185</v>
      </c>
      <c r="S51" s="66">
        <v>8932</v>
      </c>
      <c r="T51" s="42">
        <v>25214</v>
      </c>
      <c r="U51" s="42">
        <v>23978</v>
      </c>
      <c r="V51" s="42">
        <v>19805.164384577685</v>
      </c>
      <c r="W51" s="44">
        <v>77929.164384577685</v>
      </c>
      <c r="X51" s="66">
        <v>181926</v>
      </c>
      <c r="Y51" s="42">
        <v>17572</v>
      </c>
      <c r="Z51" s="42">
        <v>26952</v>
      </c>
      <c r="AA51" s="42">
        <v>13868.41094452853</v>
      </c>
      <c r="AB51" s="43">
        <v>240318.41094452853</v>
      </c>
      <c r="AC51" s="66">
        <v>-40562.136581875187</v>
      </c>
      <c r="AD51" s="42">
        <v>-48297.688091769945</v>
      </c>
      <c r="AE51" s="42">
        <v>-40425.184221007774</v>
      </c>
      <c r="AF51" s="42">
        <v>-33104.237665297936</v>
      </c>
      <c r="AG51" s="42">
        <v>0</v>
      </c>
      <c r="AH51" s="44">
        <v>0</v>
      </c>
    </row>
    <row r="52" spans="1:34" s="4" customFormat="1">
      <c r="A52" s="46" t="s">
        <v>80</v>
      </c>
      <c r="B52" s="56" t="s">
        <v>1224</v>
      </c>
      <c r="C52" s="57">
        <v>2.3298000000000001E-4</v>
      </c>
      <c r="D52" s="57">
        <v>2.1347E-4</v>
      </c>
      <c r="E52" s="65">
        <v>22926.93</v>
      </c>
      <c r="F52" s="42">
        <v>10486</v>
      </c>
      <c r="G52" s="43">
        <v>33412.93</v>
      </c>
      <c r="H52" s="66">
        <v>-32167</v>
      </c>
      <c r="I52" s="42">
        <v>60365</v>
      </c>
      <c r="J52" s="42">
        <v>-109651</v>
      </c>
      <c r="K52" s="42">
        <v>-103100</v>
      </c>
      <c r="L52" s="44">
        <v>54968</v>
      </c>
      <c r="M52" s="66">
        <v>-61873</v>
      </c>
      <c r="N52" s="42">
        <v>32929.931870910819</v>
      </c>
      <c r="O52" s="42">
        <v>-28943.068129089181</v>
      </c>
      <c r="P52" s="42">
        <v>0</v>
      </c>
      <c r="Q52" s="44">
        <v>-28943.068129089181</v>
      </c>
      <c r="R52" s="45">
        <v>10506</v>
      </c>
      <c r="S52" s="66">
        <v>22425</v>
      </c>
      <c r="T52" s="42">
        <v>63302</v>
      </c>
      <c r="U52" s="42">
        <v>60199</v>
      </c>
      <c r="V52" s="42">
        <v>69585.917711095026</v>
      </c>
      <c r="W52" s="44">
        <v>215511.91771109501</v>
      </c>
      <c r="X52" s="66">
        <v>456736</v>
      </c>
      <c r="Y52" s="42">
        <v>44115</v>
      </c>
      <c r="Z52" s="42">
        <v>67664</v>
      </c>
      <c r="AA52" s="42">
        <v>0</v>
      </c>
      <c r="AB52" s="43">
        <v>568515</v>
      </c>
      <c r="AC52" s="66">
        <v>-74303.079970333754</v>
      </c>
      <c r="AD52" s="42">
        <v>-111170.6534655529</v>
      </c>
      <c r="AE52" s="42">
        <v>-86377.051064972344</v>
      </c>
      <c r="AF52" s="42">
        <v>-81152.297788046038</v>
      </c>
      <c r="AG52" s="42">
        <v>0</v>
      </c>
      <c r="AH52" s="44">
        <v>0</v>
      </c>
    </row>
    <row r="53" spans="1:34" s="4" customFormat="1">
      <c r="A53" s="46" t="s">
        <v>81</v>
      </c>
      <c r="B53" s="56" t="s">
        <v>1225</v>
      </c>
      <c r="C53" s="57">
        <v>9.9419999999999993E-5</v>
      </c>
      <c r="D53" s="57">
        <v>1.0487E-4</v>
      </c>
      <c r="E53" s="65">
        <v>9783.92</v>
      </c>
      <c r="F53" s="42">
        <v>4475</v>
      </c>
      <c r="G53" s="43">
        <v>14258.92</v>
      </c>
      <c r="H53" s="66">
        <v>-13727</v>
      </c>
      <c r="I53" s="42">
        <v>25760</v>
      </c>
      <c r="J53" s="42">
        <v>-46791</v>
      </c>
      <c r="K53" s="42">
        <v>-43996</v>
      </c>
      <c r="L53" s="44">
        <v>23457</v>
      </c>
      <c r="M53" s="66">
        <v>-26403</v>
      </c>
      <c r="N53" s="42">
        <v>2422.1306489290064</v>
      </c>
      <c r="O53" s="42">
        <v>-23980.869351070993</v>
      </c>
      <c r="P53" s="42">
        <v>0</v>
      </c>
      <c r="Q53" s="44">
        <v>-23980.869351070993</v>
      </c>
      <c r="R53" s="45">
        <v>4483</v>
      </c>
      <c r="S53" s="66">
        <v>9570</v>
      </c>
      <c r="T53" s="42">
        <v>27013</v>
      </c>
      <c r="U53" s="42">
        <v>25689</v>
      </c>
      <c r="V53" s="42">
        <v>7355.8426581309132</v>
      </c>
      <c r="W53" s="44">
        <v>69627.842658130918</v>
      </c>
      <c r="X53" s="66">
        <v>194904</v>
      </c>
      <c r="Y53" s="42">
        <v>18825</v>
      </c>
      <c r="Z53" s="42">
        <v>28874</v>
      </c>
      <c r="AA53" s="42">
        <v>16919.868136369427</v>
      </c>
      <c r="AB53" s="43">
        <v>259522.86813636942</v>
      </c>
      <c r="AC53" s="66">
        <v>-44467.279504841339</v>
      </c>
      <c r="AD53" s="42">
        <v>-58320.939359271324</v>
      </c>
      <c r="AE53" s="42">
        <v>-47425.286049557806</v>
      </c>
      <c r="AF53" s="42">
        <v>-39681.520564568018</v>
      </c>
      <c r="AG53" s="42">
        <v>0</v>
      </c>
      <c r="AH53" s="44">
        <v>0</v>
      </c>
    </row>
    <row r="54" spans="1:34" s="4" customFormat="1">
      <c r="A54" s="46" t="s">
        <v>82</v>
      </c>
      <c r="B54" s="56" t="s">
        <v>1226</v>
      </c>
      <c r="C54" s="57">
        <v>4.6400000000000003E-5</v>
      </c>
      <c r="D54" s="57">
        <v>5.2160000000000002E-5</v>
      </c>
      <c r="E54" s="65">
        <v>4566.28</v>
      </c>
      <c r="F54" s="42">
        <v>2088</v>
      </c>
      <c r="G54" s="43">
        <v>6654.28</v>
      </c>
      <c r="H54" s="66">
        <v>-6406</v>
      </c>
      <c r="I54" s="42">
        <v>12022</v>
      </c>
      <c r="J54" s="42">
        <v>-21838</v>
      </c>
      <c r="K54" s="42">
        <v>-20533</v>
      </c>
      <c r="L54" s="44">
        <v>10947</v>
      </c>
      <c r="M54" s="66">
        <v>-12322</v>
      </c>
      <c r="N54" s="42">
        <v>-32752.683717785592</v>
      </c>
      <c r="O54" s="42">
        <v>-45074.683717785592</v>
      </c>
      <c r="P54" s="42">
        <v>0</v>
      </c>
      <c r="Q54" s="44">
        <v>-45074.683717785592</v>
      </c>
      <c r="R54" s="45">
        <v>2092</v>
      </c>
      <c r="S54" s="66">
        <v>4466</v>
      </c>
      <c r="T54" s="42">
        <v>12607</v>
      </c>
      <c r="U54" s="42">
        <v>11989</v>
      </c>
      <c r="V54" s="42">
        <v>0</v>
      </c>
      <c r="W54" s="44">
        <v>29062</v>
      </c>
      <c r="X54" s="66">
        <v>90963</v>
      </c>
      <c r="Y54" s="42">
        <v>8786</v>
      </c>
      <c r="Z54" s="42">
        <v>13476</v>
      </c>
      <c r="AA54" s="42">
        <v>51308.635302252427</v>
      </c>
      <c r="AB54" s="43">
        <v>164533.63530225243</v>
      </c>
      <c r="AC54" s="66">
        <v>-52093.085499411158</v>
      </c>
      <c r="AD54" s="42">
        <v>-40482.805995932664</v>
      </c>
      <c r="AE54" s="42">
        <v>-23195.367526555608</v>
      </c>
      <c r="AF54" s="42">
        <v>-19700.37628035299</v>
      </c>
      <c r="AG54" s="42">
        <v>0</v>
      </c>
      <c r="AH54" s="44">
        <v>0</v>
      </c>
    </row>
    <row r="55" spans="1:34" s="4" customFormat="1">
      <c r="A55" s="46" t="s">
        <v>2309</v>
      </c>
      <c r="B55" s="56" t="s">
        <v>2310</v>
      </c>
      <c r="C55" s="57">
        <v>2.0845999999999999E-4</v>
      </c>
      <c r="D55" s="57">
        <v>2.1759999999999998E-5</v>
      </c>
      <c r="E55" s="65">
        <v>20514.080000000002</v>
      </c>
      <c r="F55" s="42">
        <v>9382</v>
      </c>
      <c r="G55" s="43">
        <v>29896.080000000002</v>
      </c>
      <c r="H55" s="66">
        <v>-28781</v>
      </c>
      <c r="I55" s="42">
        <v>54012</v>
      </c>
      <c r="J55" s="42">
        <v>-98110</v>
      </c>
      <c r="K55" s="42">
        <v>-92249</v>
      </c>
      <c r="L55" s="44">
        <v>49183</v>
      </c>
      <c r="M55" s="66">
        <v>-55361</v>
      </c>
      <c r="N55" s="42">
        <v>89114.947910964111</v>
      </c>
      <c r="O55" s="42">
        <v>33753.947910964111</v>
      </c>
      <c r="P55" s="42">
        <v>0</v>
      </c>
      <c r="Q55" s="44">
        <v>33753.947910964111</v>
      </c>
      <c r="R55" s="45">
        <v>9401</v>
      </c>
      <c r="S55" s="66">
        <v>20065</v>
      </c>
      <c r="T55" s="42">
        <v>56640</v>
      </c>
      <c r="U55" s="42">
        <v>53863</v>
      </c>
      <c r="V55" s="42">
        <v>333929.03243874479</v>
      </c>
      <c r="W55" s="44">
        <v>464497.03243874479</v>
      </c>
      <c r="X55" s="66">
        <v>408667</v>
      </c>
      <c r="Y55" s="42">
        <v>39472</v>
      </c>
      <c r="Z55" s="42">
        <v>60543</v>
      </c>
      <c r="AA55" s="42">
        <v>0</v>
      </c>
      <c r="AB55" s="43">
        <v>508682</v>
      </c>
      <c r="AC55" s="66">
        <v>-4273.0520890358894</v>
      </c>
      <c r="AD55" s="42">
        <v>-27124.052089035889</v>
      </c>
      <c r="AE55" s="42">
        <v>-2238.4434126514825</v>
      </c>
      <c r="AF55" s="42">
        <v>-10549.419970531977</v>
      </c>
      <c r="AG55" s="42">
        <v>0</v>
      </c>
      <c r="AH55" s="44">
        <v>0</v>
      </c>
    </row>
    <row r="56" spans="1:34" s="4" customFormat="1">
      <c r="A56" s="46" t="s">
        <v>1153</v>
      </c>
      <c r="B56" s="56" t="s">
        <v>1227</v>
      </c>
      <c r="C56" s="57">
        <v>1.1464999999999999E-4</v>
      </c>
      <c r="D56" s="57">
        <v>9.4090000000000002E-5</v>
      </c>
      <c r="E56" s="65">
        <v>11282.6</v>
      </c>
      <c r="F56" s="42">
        <v>5160</v>
      </c>
      <c r="G56" s="43">
        <v>16442.599999999999</v>
      </c>
      <c r="H56" s="66">
        <v>-15829</v>
      </c>
      <c r="I56" s="42">
        <v>29706</v>
      </c>
      <c r="J56" s="42">
        <v>-53959</v>
      </c>
      <c r="K56" s="42">
        <v>-50736</v>
      </c>
      <c r="L56" s="44">
        <v>27050</v>
      </c>
      <c r="M56" s="66">
        <v>-30448</v>
      </c>
      <c r="N56" s="42">
        <v>34930.226773841765</v>
      </c>
      <c r="O56" s="42">
        <v>4482.226773841765</v>
      </c>
      <c r="P56" s="42">
        <v>0</v>
      </c>
      <c r="Q56" s="44">
        <v>4482.226773841765</v>
      </c>
      <c r="R56" s="45">
        <v>5170</v>
      </c>
      <c r="S56" s="66">
        <v>11035</v>
      </c>
      <c r="T56" s="42">
        <v>31151</v>
      </c>
      <c r="U56" s="42">
        <v>29624</v>
      </c>
      <c r="V56" s="42">
        <v>60604.44957476452</v>
      </c>
      <c r="W56" s="44">
        <v>132414.44957476453</v>
      </c>
      <c r="X56" s="66">
        <v>224761</v>
      </c>
      <c r="Y56" s="42">
        <v>21709</v>
      </c>
      <c r="Z56" s="42">
        <v>33298</v>
      </c>
      <c r="AA56" s="42">
        <v>3742.2274333745245</v>
      </c>
      <c r="AB56" s="43">
        <v>283510.2274333745</v>
      </c>
      <c r="AC56" s="66">
        <v>-22863.897039800846</v>
      </c>
      <c r="AD56" s="42">
        <v>-50553.366982562788</v>
      </c>
      <c r="AE56" s="42">
        <v>-41760.62402516327</v>
      </c>
      <c r="AF56" s="42">
        <v>-35917.889811083063</v>
      </c>
      <c r="AG56" s="42">
        <v>0</v>
      </c>
      <c r="AH56" s="44">
        <v>0</v>
      </c>
    </row>
    <row r="57" spans="1:34" s="4" customFormat="1">
      <c r="A57" s="46" t="s">
        <v>83</v>
      </c>
      <c r="B57" s="56" t="s">
        <v>1228</v>
      </c>
      <c r="C57" s="57">
        <v>4.5309999999999998E-5</v>
      </c>
      <c r="D57" s="57">
        <v>7.2310000000000004E-5</v>
      </c>
      <c r="E57" s="65">
        <v>4458.74</v>
      </c>
      <c r="F57" s="42">
        <v>2039</v>
      </c>
      <c r="G57" s="43">
        <v>6497.74</v>
      </c>
      <c r="H57" s="66">
        <v>-6256</v>
      </c>
      <c r="I57" s="42">
        <v>11740</v>
      </c>
      <c r="J57" s="42">
        <v>-21325</v>
      </c>
      <c r="K57" s="42">
        <v>-20051</v>
      </c>
      <c r="L57" s="44">
        <v>10690</v>
      </c>
      <c r="M57" s="66">
        <v>-12033</v>
      </c>
      <c r="N57" s="42">
        <v>-27249.083624972773</v>
      </c>
      <c r="O57" s="42">
        <v>-39282.083624972773</v>
      </c>
      <c r="P57" s="42">
        <v>0</v>
      </c>
      <c r="Q57" s="44">
        <v>-39282.083624972773</v>
      </c>
      <c r="R57" s="45">
        <v>2043</v>
      </c>
      <c r="S57" s="66">
        <v>4361</v>
      </c>
      <c r="T57" s="42">
        <v>12311</v>
      </c>
      <c r="U57" s="42">
        <v>11707</v>
      </c>
      <c r="V57" s="42">
        <v>12347.231425827937</v>
      </c>
      <c r="W57" s="44">
        <v>40726.231425827937</v>
      </c>
      <c r="X57" s="66">
        <v>88826</v>
      </c>
      <c r="Y57" s="42">
        <v>8580</v>
      </c>
      <c r="Z57" s="42">
        <v>13159</v>
      </c>
      <c r="AA57" s="42">
        <v>85406.098908895437</v>
      </c>
      <c r="AB57" s="43">
        <v>195971.09890889545</v>
      </c>
      <c r="AC57" s="66">
        <v>-41749.675247304927</v>
      </c>
      <c r="AD57" s="42">
        <v>-50213.879661203842</v>
      </c>
      <c r="AE57" s="42">
        <v>-36204.452933095832</v>
      </c>
      <c r="AF57" s="42">
        <v>-27076.859641462885</v>
      </c>
      <c r="AG57" s="42">
        <v>0</v>
      </c>
      <c r="AH57" s="44">
        <v>0</v>
      </c>
    </row>
    <row r="58" spans="1:34" s="4" customFormat="1">
      <c r="A58" s="46" t="s">
        <v>84</v>
      </c>
      <c r="B58" s="56" t="s">
        <v>1229</v>
      </c>
      <c r="C58" s="57">
        <v>3.7910000000000001E-5</v>
      </c>
      <c r="D58" s="57">
        <v>3.8380000000000002E-5</v>
      </c>
      <c r="E58" s="65">
        <v>3730.56</v>
      </c>
      <c r="F58" s="42">
        <v>1706</v>
      </c>
      <c r="G58" s="43">
        <v>5436.5599999999995</v>
      </c>
      <c r="H58" s="66">
        <v>-5234</v>
      </c>
      <c r="I58" s="42">
        <v>9822</v>
      </c>
      <c r="J58" s="42">
        <v>-17842</v>
      </c>
      <c r="K58" s="42">
        <v>-16776</v>
      </c>
      <c r="L58" s="44">
        <v>8944</v>
      </c>
      <c r="M58" s="66">
        <v>-10068</v>
      </c>
      <c r="N58" s="42">
        <v>-2384.6343335898619</v>
      </c>
      <c r="O58" s="42">
        <v>-12452.634333589862</v>
      </c>
      <c r="P58" s="42">
        <v>0</v>
      </c>
      <c r="Q58" s="44">
        <v>-12452.634333589862</v>
      </c>
      <c r="R58" s="45">
        <v>1710</v>
      </c>
      <c r="S58" s="66">
        <v>3649</v>
      </c>
      <c r="T58" s="42">
        <v>10300</v>
      </c>
      <c r="U58" s="42">
        <v>9795</v>
      </c>
      <c r="V58" s="42">
        <v>393.35657439999738</v>
      </c>
      <c r="W58" s="44">
        <v>24137.356574399997</v>
      </c>
      <c r="X58" s="66">
        <v>74319</v>
      </c>
      <c r="Y58" s="42">
        <v>7178</v>
      </c>
      <c r="Z58" s="42">
        <v>11010</v>
      </c>
      <c r="AA58" s="42">
        <v>4237.9022847289007</v>
      </c>
      <c r="AB58" s="43">
        <v>96744.902284728902</v>
      </c>
      <c r="AC58" s="66">
        <v>-18672.857918002719</v>
      </c>
      <c r="AD58" s="42">
        <v>-22119.323580894506</v>
      </c>
      <c r="AE58" s="42">
        <v>-17273.220303218484</v>
      </c>
      <c r="AF58" s="42">
        <v>-14542.143908213196</v>
      </c>
      <c r="AG58" s="42">
        <v>0</v>
      </c>
      <c r="AH58" s="44">
        <v>0</v>
      </c>
    </row>
    <row r="59" spans="1:34" s="4" customFormat="1">
      <c r="A59" s="46" t="s">
        <v>85</v>
      </c>
      <c r="B59" s="56" t="s">
        <v>1230</v>
      </c>
      <c r="C59" s="57">
        <v>2.1044999999999999E-4</v>
      </c>
      <c r="D59" s="57">
        <v>1.7117E-4</v>
      </c>
      <c r="E59" s="65">
        <v>20710.240000000002</v>
      </c>
      <c r="F59" s="42">
        <v>9472</v>
      </c>
      <c r="G59" s="43">
        <v>30182.240000000002</v>
      </c>
      <c r="H59" s="66">
        <v>-29056</v>
      </c>
      <c r="I59" s="42">
        <v>54527</v>
      </c>
      <c r="J59" s="42">
        <v>-99047</v>
      </c>
      <c r="K59" s="42">
        <v>-93130</v>
      </c>
      <c r="L59" s="44">
        <v>49653</v>
      </c>
      <c r="M59" s="66">
        <v>-55889</v>
      </c>
      <c r="N59" s="42">
        <v>11852.722855083011</v>
      </c>
      <c r="O59" s="42">
        <v>-44036.277144916989</v>
      </c>
      <c r="P59" s="42">
        <v>0</v>
      </c>
      <c r="Q59" s="44">
        <v>-44036.277144916989</v>
      </c>
      <c r="R59" s="45">
        <v>9490</v>
      </c>
      <c r="S59" s="66">
        <v>20257</v>
      </c>
      <c r="T59" s="42">
        <v>57180</v>
      </c>
      <c r="U59" s="42">
        <v>54377</v>
      </c>
      <c r="V59" s="42">
        <v>97943.602026974011</v>
      </c>
      <c r="W59" s="44">
        <v>229757.60202697403</v>
      </c>
      <c r="X59" s="66">
        <v>412568</v>
      </c>
      <c r="Y59" s="42">
        <v>39849</v>
      </c>
      <c r="Z59" s="42">
        <v>61121</v>
      </c>
      <c r="AA59" s="42">
        <v>19013.020001186887</v>
      </c>
      <c r="AB59" s="43">
        <v>532551.02000118687</v>
      </c>
      <c r="AC59" s="66">
        <v>-79954.511972173292</v>
      </c>
      <c r="AD59" s="42">
        <v>-90426.894837574582</v>
      </c>
      <c r="AE59" s="42">
        <v>-67046.787133044592</v>
      </c>
      <c r="AF59" s="42">
        <v>-65365.224031420366</v>
      </c>
      <c r="AG59" s="42">
        <v>0</v>
      </c>
      <c r="AH59" s="44">
        <v>0</v>
      </c>
    </row>
    <row r="60" spans="1:34" s="4" customFormat="1">
      <c r="A60" s="46" t="s">
        <v>86</v>
      </c>
      <c r="B60" s="56" t="s">
        <v>1231</v>
      </c>
      <c r="C60" s="57">
        <v>2.0273000000000001E-4</v>
      </c>
      <c r="D60" s="57">
        <v>2.1107E-4</v>
      </c>
      <c r="E60" s="65">
        <v>19950.330000000002</v>
      </c>
      <c r="F60" s="42">
        <v>9124</v>
      </c>
      <c r="G60" s="43">
        <v>29074.33</v>
      </c>
      <c r="H60" s="66">
        <v>-27990</v>
      </c>
      <c r="I60" s="42">
        <v>52527</v>
      </c>
      <c r="J60" s="42">
        <v>-95414</v>
      </c>
      <c r="K60" s="42">
        <v>-89714</v>
      </c>
      <c r="L60" s="44">
        <v>47831</v>
      </c>
      <c r="M60" s="66">
        <v>-53839</v>
      </c>
      <c r="N60" s="42">
        <v>-4826.9561301521962</v>
      </c>
      <c r="O60" s="42">
        <v>-58665.956130152197</v>
      </c>
      <c r="P60" s="42">
        <v>0</v>
      </c>
      <c r="Q60" s="44">
        <v>-58665.956130152197</v>
      </c>
      <c r="R60" s="45">
        <v>9142</v>
      </c>
      <c r="S60" s="66">
        <v>19513</v>
      </c>
      <c r="T60" s="42">
        <v>55083</v>
      </c>
      <c r="U60" s="42">
        <v>52383</v>
      </c>
      <c r="V60" s="42">
        <v>4609.0784278428246</v>
      </c>
      <c r="W60" s="44">
        <v>131588.07842784282</v>
      </c>
      <c r="X60" s="66">
        <v>397434</v>
      </c>
      <c r="Y60" s="42">
        <v>38387</v>
      </c>
      <c r="Z60" s="42">
        <v>58879</v>
      </c>
      <c r="AA60" s="42">
        <v>37356.834804823717</v>
      </c>
      <c r="AB60" s="43">
        <v>532056.83480482374</v>
      </c>
      <c r="AC60" s="66">
        <v>-99044.354686935767</v>
      </c>
      <c r="AD60" s="42">
        <v>-124959.89625719714</v>
      </c>
      <c r="AE60" s="42">
        <v>-96563.789309663873</v>
      </c>
      <c r="AF60" s="42">
        <v>-79900.716123184116</v>
      </c>
      <c r="AG60" s="42">
        <v>0</v>
      </c>
      <c r="AH60" s="44">
        <v>0</v>
      </c>
    </row>
    <row r="61" spans="1:34" s="4" customFormat="1">
      <c r="A61" s="46" t="s">
        <v>87</v>
      </c>
      <c r="B61" s="56" t="s">
        <v>1232</v>
      </c>
      <c r="C61" s="57">
        <v>9.8099999999999992E-6</v>
      </c>
      <c r="D61" s="57">
        <v>9.9699999999999994E-6</v>
      </c>
      <c r="E61" s="65">
        <v>965.36</v>
      </c>
      <c r="F61" s="42">
        <v>442</v>
      </c>
      <c r="G61" s="43">
        <v>1407.3600000000001</v>
      </c>
      <c r="H61" s="66">
        <v>-1354</v>
      </c>
      <c r="I61" s="42">
        <v>2542</v>
      </c>
      <c r="J61" s="42">
        <v>-4617</v>
      </c>
      <c r="K61" s="42">
        <v>-4341</v>
      </c>
      <c r="L61" s="44">
        <v>2315</v>
      </c>
      <c r="M61" s="66">
        <v>-2605</v>
      </c>
      <c r="N61" s="42">
        <v>-371.4693487746668</v>
      </c>
      <c r="O61" s="42">
        <v>-2976.4693487746667</v>
      </c>
      <c r="P61" s="42">
        <v>0</v>
      </c>
      <c r="Q61" s="44">
        <v>-2976.4693487746667</v>
      </c>
      <c r="R61" s="45">
        <v>442</v>
      </c>
      <c r="S61" s="66">
        <v>944</v>
      </c>
      <c r="T61" s="42">
        <v>2665</v>
      </c>
      <c r="U61" s="42">
        <v>2535</v>
      </c>
      <c r="V61" s="42">
        <v>113.16146906807248</v>
      </c>
      <c r="W61" s="44">
        <v>6257.1614690680726</v>
      </c>
      <c r="X61" s="66">
        <v>19232</v>
      </c>
      <c r="Y61" s="42">
        <v>1858</v>
      </c>
      <c r="Z61" s="42">
        <v>2849</v>
      </c>
      <c r="AA61" s="42">
        <v>1405.9529592601134</v>
      </c>
      <c r="AB61" s="43">
        <v>25344.952959260114</v>
      </c>
      <c r="AC61" s="66">
        <v>-4803.8806181082255</v>
      </c>
      <c r="AD61" s="42">
        <v>-5907.9778194675146</v>
      </c>
      <c r="AE61" s="42">
        <v>-4598.2106034127964</v>
      </c>
      <c r="AF61" s="42">
        <v>-3777.7224492035052</v>
      </c>
      <c r="AG61" s="42">
        <v>0</v>
      </c>
      <c r="AH61" s="44">
        <v>0</v>
      </c>
    </row>
    <row r="62" spans="1:34" s="4" customFormat="1">
      <c r="A62" s="46" t="s">
        <v>88</v>
      </c>
      <c r="B62" s="56" t="s">
        <v>1233</v>
      </c>
      <c r="C62" s="57">
        <v>8.1999999999999998E-7</v>
      </c>
      <c r="D62" s="57">
        <v>1.6500000000000001E-6</v>
      </c>
      <c r="E62" s="65">
        <v>80.34</v>
      </c>
      <c r="F62" s="42">
        <v>37</v>
      </c>
      <c r="G62" s="43">
        <v>117.34</v>
      </c>
      <c r="H62" s="66">
        <v>-113</v>
      </c>
      <c r="I62" s="42">
        <v>212</v>
      </c>
      <c r="J62" s="42">
        <v>-386</v>
      </c>
      <c r="K62" s="42">
        <v>-363</v>
      </c>
      <c r="L62" s="44">
        <v>193</v>
      </c>
      <c r="M62" s="66">
        <v>-218</v>
      </c>
      <c r="N62" s="42">
        <v>-326.47783569364753</v>
      </c>
      <c r="O62" s="42">
        <v>-544.47783569364753</v>
      </c>
      <c r="P62" s="42">
        <v>0</v>
      </c>
      <c r="Q62" s="44">
        <v>-544.47783569364753</v>
      </c>
      <c r="R62" s="45">
        <v>37</v>
      </c>
      <c r="S62" s="66">
        <v>79</v>
      </c>
      <c r="T62" s="42">
        <v>223</v>
      </c>
      <c r="U62" s="42">
        <v>212</v>
      </c>
      <c r="V62" s="42">
        <v>74.769775773491318</v>
      </c>
      <c r="W62" s="44">
        <v>588.76977577349135</v>
      </c>
      <c r="X62" s="66">
        <v>1608</v>
      </c>
      <c r="Y62" s="42">
        <v>155</v>
      </c>
      <c r="Z62" s="42">
        <v>238</v>
      </c>
      <c r="AA62" s="42">
        <v>1496.0138643648102</v>
      </c>
      <c r="AB62" s="43">
        <v>3497.0138643648102</v>
      </c>
      <c r="AC62" s="66">
        <v>-709.84453254329878</v>
      </c>
      <c r="AD62" s="42">
        <v>-837.82932169118362</v>
      </c>
      <c r="AE62" s="42">
        <v>-745.05849246797027</v>
      </c>
      <c r="AF62" s="42">
        <v>-615.51174188886591</v>
      </c>
      <c r="AG62" s="42">
        <v>0</v>
      </c>
      <c r="AH62" s="44">
        <v>0</v>
      </c>
    </row>
    <row r="63" spans="1:34" s="4" customFormat="1">
      <c r="A63" s="46" t="s">
        <v>89</v>
      </c>
      <c r="B63" s="56" t="s">
        <v>1234</v>
      </c>
      <c r="C63" s="57">
        <v>3.456E-4</v>
      </c>
      <c r="D63" s="57">
        <v>3.5513999999999999E-4</v>
      </c>
      <c r="E63" s="65">
        <v>34009.11</v>
      </c>
      <c r="F63" s="42">
        <v>15555</v>
      </c>
      <c r="G63" s="43">
        <v>49564.11</v>
      </c>
      <c r="H63" s="66">
        <v>-47716</v>
      </c>
      <c r="I63" s="42">
        <v>89544</v>
      </c>
      <c r="J63" s="42">
        <v>-162655</v>
      </c>
      <c r="K63" s="42">
        <v>-152938</v>
      </c>
      <c r="L63" s="44">
        <v>81539</v>
      </c>
      <c r="M63" s="66">
        <v>-91781</v>
      </c>
      <c r="N63" s="42">
        <v>-5228.4682168153013</v>
      </c>
      <c r="O63" s="42">
        <v>-97009.468216815294</v>
      </c>
      <c r="P63" s="42">
        <v>0</v>
      </c>
      <c r="Q63" s="44">
        <v>-97009.468216815294</v>
      </c>
      <c r="R63" s="45">
        <v>15585</v>
      </c>
      <c r="S63" s="66">
        <v>33265</v>
      </c>
      <c r="T63" s="42">
        <v>93901</v>
      </c>
      <c r="U63" s="42">
        <v>89298</v>
      </c>
      <c r="V63" s="42">
        <v>16361.267831606066</v>
      </c>
      <c r="W63" s="44">
        <v>232825.26783160606</v>
      </c>
      <c r="X63" s="66">
        <v>677517</v>
      </c>
      <c r="Y63" s="42">
        <v>65440</v>
      </c>
      <c r="Z63" s="42">
        <v>100372</v>
      </c>
      <c r="AA63" s="42">
        <v>25908.547140171682</v>
      </c>
      <c r="AB63" s="43">
        <v>869237.54714017163</v>
      </c>
      <c r="AC63" s="66">
        <v>-155197.49867619816</v>
      </c>
      <c r="AD63" s="42">
        <v>-196356.6803897132</v>
      </c>
      <c r="AE63" s="42">
        <v>-150364.13425319074</v>
      </c>
      <c r="AF63" s="42">
        <v>-134493.9659894635</v>
      </c>
      <c r="AG63" s="42">
        <v>0</v>
      </c>
      <c r="AH63" s="44">
        <v>0</v>
      </c>
    </row>
    <row r="64" spans="1:34" s="4" customFormat="1">
      <c r="A64" s="46" t="s">
        <v>90</v>
      </c>
      <c r="B64" s="56" t="s">
        <v>1235</v>
      </c>
      <c r="C64" s="57">
        <v>1.2658999999999999E-4</v>
      </c>
      <c r="D64" s="57">
        <v>1.2647E-4</v>
      </c>
      <c r="E64" s="65">
        <v>12457.21</v>
      </c>
      <c r="F64" s="42">
        <v>5698</v>
      </c>
      <c r="G64" s="43">
        <v>18155.21</v>
      </c>
      <c r="H64" s="66">
        <v>-17478</v>
      </c>
      <c r="I64" s="42">
        <v>32799</v>
      </c>
      <c r="J64" s="42">
        <v>-59579</v>
      </c>
      <c r="K64" s="42">
        <v>-56020</v>
      </c>
      <c r="L64" s="44">
        <v>29867</v>
      </c>
      <c r="M64" s="66">
        <v>-33619</v>
      </c>
      <c r="N64" s="42">
        <v>-1403.5015203214605</v>
      </c>
      <c r="O64" s="42">
        <v>-35022.501520321457</v>
      </c>
      <c r="P64" s="42">
        <v>0</v>
      </c>
      <c r="Q64" s="44">
        <v>-35022.501520321457</v>
      </c>
      <c r="R64" s="45">
        <v>5709</v>
      </c>
      <c r="S64" s="66">
        <v>12185</v>
      </c>
      <c r="T64" s="42">
        <v>34395</v>
      </c>
      <c r="U64" s="42">
        <v>32709</v>
      </c>
      <c r="V64" s="42">
        <v>1923.8674009041995</v>
      </c>
      <c r="W64" s="44">
        <v>81212.867400904201</v>
      </c>
      <c r="X64" s="66">
        <v>248168</v>
      </c>
      <c r="Y64" s="42">
        <v>23970</v>
      </c>
      <c r="Z64" s="42">
        <v>36765</v>
      </c>
      <c r="AA64" s="42">
        <v>9877.6522353612781</v>
      </c>
      <c r="AB64" s="43">
        <v>318780.65223536128</v>
      </c>
      <c r="AC64" s="66">
        <v>-58471.852090765191</v>
      </c>
      <c r="AD64" s="42">
        <v>-73978.801651042333</v>
      </c>
      <c r="AE64" s="42">
        <v>-57179.765682812234</v>
      </c>
      <c r="AF64" s="42">
        <v>-47937.365409837323</v>
      </c>
      <c r="AG64" s="42">
        <v>0</v>
      </c>
      <c r="AH64" s="44">
        <v>0</v>
      </c>
    </row>
    <row r="65" spans="1:34" s="4" customFormat="1">
      <c r="A65" s="46" t="s">
        <v>91</v>
      </c>
      <c r="B65" s="56" t="s">
        <v>1236</v>
      </c>
      <c r="C65" s="57">
        <v>3.5263999999999998E-4</v>
      </c>
      <c r="D65" s="57">
        <v>3.4272000000000003E-4</v>
      </c>
      <c r="E65" s="65">
        <v>34701.910000000003</v>
      </c>
      <c r="F65" s="42">
        <v>15872</v>
      </c>
      <c r="G65" s="43">
        <v>50573.91</v>
      </c>
      <c r="H65" s="66">
        <v>-48688</v>
      </c>
      <c r="I65" s="42">
        <v>91368</v>
      </c>
      <c r="J65" s="42">
        <v>-165968</v>
      </c>
      <c r="K65" s="42">
        <v>-156053</v>
      </c>
      <c r="L65" s="44">
        <v>83200</v>
      </c>
      <c r="M65" s="66">
        <v>-93651</v>
      </c>
      <c r="N65" s="42">
        <v>1969.921781758324</v>
      </c>
      <c r="O65" s="42">
        <v>-91681.078218241673</v>
      </c>
      <c r="P65" s="42">
        <v>0</v>
      </c>
      <c r="Q65" s="44">
        <v>-91681.078218241673</v>
      </c>
      <c r="R65" s="45">
        <v>15903</v>
      </c>
      <c r="S65" s="66">
        <v>33943</v>
      </c>
      <c r="T65" s="42">
        <v>95814</v>
      </c>
      <c r="U65" s="42">
        <v>91117</v>
      </c>
      <c r="V65" s="42">
        <v>27230.882342281897</v>
      </c>
      <c r="W65" s="44">
        <v>248104.8823422819</v>
      </c>
      <c r="X65" s="66">
        <v>691319</v>
      </c>
      <c r="Y65" s="42">
        <v>66773</v>
      </c>
      <c r="Z65" s="42">
        <v>102417</v>
      </c>
      <c r="AA65" s="42">
        <v>19902.220443146733</v>
      </c>
      <c r="AB65" s="43">
        <v>880411.22044314677</v>
      </c>
      <c r="AC65" s="66">
        <v>-153778.20330914974</v>
      </c>
      <c r="AD65" s="42">
        <v>-194896.27113035519</v>
      </c>
      <c r="AE65" s="42">
        <v>-153604.66493101433</v>
      </c>
      <c r="AF65" s="42">
        <v>-130027.1987303457</v>
      </c>
      <c r="AG65" s="42">
        <v>0</v>
      </c>
      <c r="AH65" s="44">
        <v>0</v>
      </c>
    </row>
    <row r="66" spans="1:34" s="4" customFormat="1">
      <c r="A66" s="46" t="s">
        <v>92</v>
      </c>
      <c r="B66" s="56" t="s">
        <v>1237</v>
      </c>
      <c r="C66" s="57">
        <v>8.0229999999999996E-5</v>
      </c>
      <c r="D66" s="57">
        <v>7.3009999999999994E-5</v>
      </c>
      <c r="E66" s="65">
        <v>7895.32</v>
      </c>
      <c r="F66" s="42">
        <v>3611</v>
      </c>
      <c r="G66" s="43">
        <v>11506.32</v>
      </c>
      <c r="H66" s="66">
        <v>-11077</v>
      </c>
      <c r="I66" s="42">
        <v>20787</v>
      </c>
      <c r="J66" s="42">
        <v>-37760</v>
      </c>
      <c r="K66" s="42">
        <v>-35504</v>
      </c>
      <c r="L66" s="44">
        <v>18929</v>
      </c>
      <c r="M66" s="66">
        <v>-21307</v>
      </c>
      <c r="N66" s="42">
        <v>19728.017651405728</v>
      </c>
      <c r="O66" s="42">
        <v>-1578.9823485942725</v>
      </c>
      <c r="P66" s="42">
        <v>0</v>
      </c>
      <c r="Q66" s="44">
        <v>-1578.9823485942725</v>
      </c>
      <c r="R66" s="45">
        <v>3618</v>
      </c>
      <c r="S66" s="66">
        <v>7722</v>
      </c>
      <c r="T66" s="42">
        <v>21799</v>
      </c>
      <c r="U66" s="42">
        <v>20730</v>
      </c>
      <c r="V66" s="42">
        <v>33535.808904495745</v>
      </c>
      <c r="W66" s="44">
        <v>83786.808904495745</v>
      </c>
      <c r="X66" s="66">
        <v>157284</v>
      </c>
      <c r="Y66" s="42">
        <v>15192</v>
      </c>
      <c r="Z66" s="42">
        <v>23301</v>
      </c>
      <c r="AA66" s="42">
        <v>1354.8343932817115</v>
      </c>
      <c r="AB66" s="43">
        <v>197131.83439328172</v>
      </c>
      <c r="AC66" s="66">
        <v>-19376.297310419322</v>
      </c>
      <c r="AD66" s="42">
        <v>-34359.000742022166</v>
      </c>
      <c r="AE66" s="42">
        <v>-31846.014395515409</v>
      </c>
      <c r="AF66" s="42">
        <v>-27763.713040829087</v>
      </c>
      <c r="AG66" s="42">
        <v>0</v>
      </c>
      <c r="AH66" s="44">
        <v>0</v>
      </c>
    </row>
    <row r="67" spans="1:34" s="4" customFormat="1">
      <c r="A67" s="46" t="s">
        <v>93</v>
      </c>
      <c r="B67" s="56" t="s">
        <v>1238</v>
      </c>
      <c r="C67" s="57">
        <v>6.7750000000000004E-4</v>
      </c>
      <c r="D67" s="57">
        <v>7.2376999999999999E-4</v>
      </c>
      <c r="E67" s="65">
        <v>66671.210000000006</v>
      </c>
      <c r="F67" s="42">
        <v>30493</v>
      </c>
      <c r="G67" s="43">
        <v>97164.21</v>
      </c>
      <c r="H67" s="66">
        <v>-93540</v>
      </c>
      <c r="I67" s="42">
        <v>175539</v>
      </c>
      <c r="J67" s="42">
        <v>-318861</v>
      </c>
      <c r="K67" s="42">
        <v>-299813</v>
      </c>
      <c r="L67" s="44">
        <v>159846</v>
      </c>
      <c r="M67" s="66">
        <v>-179924</v>
      </c>
      <c r="N67" s="42">
        <v>1508.4611814408906</v>
      </c>
      <c r="O67" s="42">
        <v>-178415.53881855911</v>
      </c>
      <c r="P67" s="42">
        <v>0</v>
      </c>
      <c r="Q67" s="44">
        <v>-178415.53881855911</v>
      </c>
      <c r="R67" s="45">
        <v>30553</v>
      </c>
      <c r="S67" s="66">
        <v>65212</v>
      </c>
      <c r="T67" s="42">
        <v>184081</v>
      </c>
      <c r="U67" s="42">
        <v>175057</v>
      </c>
      <c r="V67" s="42">
        <v>41101.754093931355</v>
      </c>
      <c r="W67" s="44">
        <v>465451.75409393135</v>
      </c>
      <c r="X67" s="66">
        <v>1328177</v>
      </c>
      <c r="Y67" s="42">
        <v>128286</v>
      </c>
      <c r="Z67" s="42">
        <v>196766</v>
      </c>
      <c r="AA67" s="42">
        <v>81565.650849108904</v>
      </c>
      <c r="AB67" s="43">
        <v>1734794.6508491088</v>
      </c>
      <c r="AC67" s="66">
        <v>-301259.27596261876</v>
      </c>
      <c r="AD67" s="42">
        <v>-388266.88198329043</v>
      </c>
      <c r="AE67" s="42">
        <v>-306051.45442985621</v>
      </c>
      <c r="AF67" s="42">
        <v>-273765.28437941213</v>
      </c>
      <c r="AG67" s="42">
        <v>0</v>
      </c>
      <c r="AH67" s="44">
        <v>0</v>
      </c>
    </row>
    <row r="68" spans="1:34" s="4" customFormat="1">
      <c r="A68" s="46" t="s">
        <v>94</v>
      </c>
      <c r="B68" s="56" t="s">
        <v>1239</v>
      </c>
      <c r="C68" s="57">
        <v>1.284E-4</v>
      </c>
      <c r="D68" s="57">
        <v>1.3799E-4</v>
      </c>
      <c r="E68" s="65">
        <v>12635.98</v>
      </c>
      <c r="F68" s="42">
        <v>5779</v>
      </c>
      <c r="G68" s="43">
        <v>18414.98</v>
      </c>
      <c r="H68" s="66">
        <v>-17728</v>
      </c>
      <c r="I68" s="42">
        <v>33268</v>
      </c>
      <c r="J68" s="42">
        <v>-60431</v>
      </c>
      <c r="K68" s="42">
        <v>-56821</v>
      </c>
      <c r="L68" s="44">
        <v>30294</v>
      </c>
      <c r="M68" s="66">
        <v>-34099</v>
      </c>
      <c r="N68" s="42">
        <v>314.752238629695</v>
      </c>
      <c r="O68" s="42">
        <v>-33784.247761370309</v>
      </c>
      <c r="P68" s="42">
        <v>0</v>
      </c>
      <c r="Q68" s="44">
        <v>-33784.247761370309</v>
      </c>
      <c r="R68" s="45">
        <v>5790</v>
      </c>
      <c r="S68" s="66">
        <v>12359</v>
      </c>
      <c r="T68" s="42">
        <v>34887</v>
      </c>
      <c r="U68" s="42">
        <v>33177</v>
      </c>
      <c r="V68" s="42">
        <v>15745.578096702766</v>
      </c>
      <c r="W68" s="44">
        <v>96168.578096702768</v>
      </c>
      <c r="X68" s="66">
        <v>251717</v>
      </c>
      <c r="Y68" s="42">
        <v>24313</v>
      </c>
      <c r="Z68" s="42">
        <v>37291</v>
      </c>
      <c r="AA68" s="42">
        <v>26581.619280936178</v>
      </c>
      <c r="AB68" s="43">
        <v>339902.6192809362</v>
      </c>
      <c r="AC68" s="66">
        <v>-59248.381861495007</v>
      </c>
      <c r="AD68" s="42">
        <v>-75913.561172220696</v>
      </c>
      <c r="AE68" s="42">
        <v>-56386.596772438745</v>
      </c>
      <c r="AF68" s="42">
        <v>-52185.501378078967</v>
      </c>
      <c r="AG68" s="42">
        <v>0</v>
      </c>
      <c r="AH68" s="44">
        <v>0</v>
      </c>
    </row>
    <row r="69" spans="1:34" s="4" customFormat="1">
      <c r="A69" s="46" t="s">
        <v>95</v>
      </c>
      <c r="B69" s="56" t="s">
        <v>1240</v>
      </c>
      <c r="C69" s="57">
        <v>1.7050000000000001E-5</v>
      </c>
      <c r="D69" s="57">
        <v>1.609E-5</v>
      </c>
      <c r="E69" s="65">
        <v>1678.05</v>
      </c>
      <c r="F69" s="42">
        <v>767</v>
      </c>
      <c r="G69" s="43">
        <v>2445.0500000000002</v>
      </c>
      <c r="H69" s="66">
        <v>-2354</v>
      </c>
      <c r="I69" s="42">
        <v>4418</v>
      </c>
      <c r="J69" s="42">
        <v>-8024</v>
      </c>
      <c r="K69" s="42">
        <v>-7545</v>
      </c>
      <c r="L69" s="44">
        <v>4023</v>
      </c>
      <c r="M69" s="66">
        <v>-4528</v>
      </c>
      <c r="N69" s="42">
        <v>229.89217103294865</v>
      </c>
      <c r="O69" s="42">
        <v>-4298.1078289670513</v>
      </c>
      <c r="P69" s="42">
        <v>0</v>
      </c>
      <c r="Q69" s="44">
        <v>-4298.1078289670513</v>
      </c>
      <c r="R69" s="45">
        <v>769</v>
      </c>
      <c r="S69" s="66">
        <v>1641</v>
      </c>
      <c r="T69" s="42">
        <v>4633</v>
      </c>
      <c r="U69" s="42">
        <v>4405</v>
      </c>
      <c r="V69" s="42">
        <v>1638.877216879182</v>
      </c>
      <c r="W69" s="44">
        <v>12317.877216879182</v>
      </c>
      <c r="X69" s="66">
        <v>33425</v>
      </c>
      <c r="Y69" s="42">
        <v>3228</v>
      </c>
      <c r="Z69" s="42">
        <v>4952</v>
      </c>
      <c r="AA69" s="42">
        <v>1427.550569100662</v>
      </c>
      <c r="AB69" s="43">
        <v>43032.550569100662</v>
      </c>
      <c r="AC69" s="66">
        <v>-7742.0849601260688</v>
      </c>
      <c r="AD69" s="42">
        <v>-9569.6096753698585</v>
      </c>
      <c r="AE69" s="42">
        <v>-7292.1696022775122</v>
      </c>
      <c r="AF69" s="42">
        <v>-6110.8091144480413</v>
      </c>
      <c r="AG69" s="42">
        <v>0</v>
      </c>
      <c r="AH69" s="44">
        <v>0</v>
      </c>
    </row>
    <row r="70" spans="1:34" s="4" customFormat="1">
      <c r="A70" s="46" t="s">
        <v>96</v>
      </c>
      <c r="B70" s="56" t="s">
        <v>1241</v>
      </c>
      <c r="C70" s="57">
        <v>1.8185E-4</v>
      </c>
      <c r="D70" s="57">
        <v>1.7641999999999999E-4</v>
      </c>
      <c r="E70" s="65">
        <v>17895</v>
      </c>
      <c r="F70" s="42">
        <v>8185</v>
      </c>
      <c r="G70" s="43">
        <v>26080</v>
      </c>
      <c r="H70" s="66">
        <v>-25107</v>
      </c>
      <c r="I70" s="42">
        <v>47117</v>
      </c>
      <c r="J70" s="42">
        <v>-85587</v>
      </c>
      <c r="K70" s="42">
        <v>-80474</v>
      </c>
      <c r="L70" s="44">
        <v>42905</v>
      </c>
      <c r="M70" s="66">
        <v>-48294</v>
      </c>
      <c r="N70" s="42">
        <v>23086.901146026525</v>
      </c>
      <c r="O70" s="42">
        <v>-25207.098853973475</v>
      </c>
      <c r="P70" s="42">
        <v>0</v>
      </c>
      <c r="Q70" s="44">
        <v>-25207.098853973475</v>
      </c>
      <c r="R70" s="45">
        <v>8201</v>
      </c>
      <c r="S70" s="66">
        <v>17504</v>
      </c>
      <c r="T70" s="42">
        <v>49410</v>
      </c>
      <c r="U70" s="42">
        <v>46988</v>
      </c>
      <c r="V70" s="42">
        <v>47825.657109957137</v>
      </c>
      <c r="W70" s="44">
        <v>161727.65710995713</v>
      </c>
      <c r="X70" s="66">
        <v>356500</v>
      </c>
      <c r="Y70" s="42">
        <v>34434</v>
      </c>
      <c r="Z70" s="42">
        <v>52815</v>
      </c>
      <c r="AA70" s="42">
        <v>1172.7592799989789</v>
      </c>
      <c r="AB70" s="43">
        <v>444921.75927999895</v>
      </c>
      <c r="AC70" s="66">
        <v>-60408.285260029486</v>
      </c>
      <c r="AD70" s="42">
        <v>-86058.425596154353</v>
      </c>
      <c r="AE70" s="42">
        <v>-69791.237110366448</v>
      </c>
      <c r="AF70" s="42">
        <v>-66936.154203491489</v>
      </c>
      <c r="AG70" s="42">
        <v>0</v>
      </c>
      <c r="AH70" s="44">
        <v>0</v>
      </c>
    </row>
    <row r="71" spans="1:34" s="4" customFormat="1">
      <c r="A71" s="46" t="s">
        <v>97</v>
      </c>
      <c r="B71" s="56" t="s">
        <v>1242</v>
      </c>
      <c r="C71" s="57">
        <v>2.1243999999999999E-4</v>
      </c>
      <c r="D71" s="57">
        <v>2.0526999999999999E-4</v>
      </c>
      <c r="E71" s="65">
        <v>20905.169999999998</v>
      </c>
      <c r="F71" s="42">
        <v>9561</v>
      </c>
      <c r="G71" s="43">
        <v>30466.17</v>
      </c>
      <c r="H71" s="66">
        <v>-29331</v>
      </c>
      <c r="I71" s="42">
        <v>55043</v>
      </c>
      <c r="J71" s="42">
        <v>-99984</v>
      </c>
      <c r="K71" s="42">
        <v>-94011</v>
      </c>
      <c r="L71" s="44">
        <v>50122</v>
      </c>
      <c r="M71" s="66">
        <v>-56418</v>
      </c>
      <c r="N71" s="42">
        <v>15627.67278119993</v>
      </c>
      <c r="O71" s="42">
        <v>-40790.32721880007</v>
      </c>
      <c r="P71" s="42">
        <v>0</v>
      </c>
      <c r="Q71" s="44">
        <v>-40790.32721880007</v>
      </c>
      <c r="R71" s="45">
        <v>9580</v>
      </c>
      <c r="S71" s="66">
        <v>20448</v>
      </c>
      <c r="T71" s="42">
        <v>57721</v>
      </c>
      <c r="U71" s="42">
        <v>54892</v>
      </c>
      <c r="V71" s="42">
        <v>26587.303787902787</v>
      </c>
      <c r="W71" s="44">
        <v>159648.30378790278</v>
      </c>
      <c r="X71" s="66">
        <v>416469</v>
      </c>
      <c r="Y71" s="42">
        <v>40226</v>
      </c>
      <c r="Z71" s="42">
        <v>61699</v>
      </c>
      <c r="AA71" s="42">
        <v>5932.6721367170139</v>
      </c>
      <c r="AB71" s="43">
        <v>524326.67213671701</v>
      </c>
      <c r="AC71" s="66">
        <v>-83715.079991567414</v>
      </c>
      <c r="AD71" s="42">
        <v>-113126.14432304239</v>
      </c>
      <c r="AE71" s="42">
        <v>-89942.966385657812</v>
      </c>
      <c r="AF71" s="42">
        <v>-77894.177648546596</v>
      </c>
      <c r="AG71" s="42">
        <v>0</v>
      </c>
      <c r="AH71" s="44">
        <v>0</v>
      </c>
    </row>
    <row r="72" spans="1:34" s="4" customFormat="1">
      <c r="A72" s="46" t="s">
        <v>98</v>
      </c>
      <c r="B72" s="56" t="s">
        <v>1243</v>
      </c>
      <c r="C72" s="57">
        <v>8.4654999999999995E-4</v>
      </c>
      <c r="D72" s="57">
        <v>9.7126000000000005E-4</v>
      </c>
      <c r="E72" s="65">
        <v>83306.429999999993</v>
      </c>
      <c r="F72" s="42">
        <v>38101</v>
      </c>
      <c r="G72" s="43">
        <v>121407.43</v>
      </c>
      <c r="H72" s="66">
        <v>-116880</v>
      </c>
      <c r="I72" s="42">
        <v>219340</v>
      </c>
      <c r="J72" s="42">
        <v>-398424</v>
      </c>
      <c r="K72" s="42">
        <v>-374622</v>
      </c>
      <c r="L72" s="44">
        <v>199731</v>
      </c>
      <c r="M72" s="66">
        <v>-224819</v>
      </c>
      <c r="N72" s="42">
        <v>-74010.768079649191</v>
      </c>
      <c r="O72" s="42">
        <v>-298829.76807964919</v>
      </c>
      <c r="P72" s="42">
        <v>0</v>
      </c>
      <c r="Q72" s="44">
        <v>-298829.76807964919</v>
      </c>
      <c r="R72" s="45">
        <v>38176</v>
      </c>
      <c r="S72" s="66">
        <v>81483</v>
      </c>
      <c r="T72" s="42">
        <v>230012</v>
      </c>
      <c r="U72" s="42">
        <v>218737</v>
      </c>
      <c r="V72" s="42">
        <v>2901.0598262850385</v>
      </c>
      <c r="W72" s="44">
        <v>533133.059826285</v>
      </c>
      <c r="X72" s="66">
        <v>1659584</v>
      </c>
      <c r="Y72" s="42">
        <v>160296</v>
      </c>
      <c r="Z72" s="42">
        <v>245863</v>
      </c>
      <c r="AA72" s="42">
        <v>235095.76145175297</v>
      </c>
      <c r="AB72" s="43">
        <v>2300838.7614517529</v>
      </c>
      <c r="AC72" s="66">
        <v>-449392.59361740446</v>
      </c>
      <c r="AD72" s="42">
        <v>-531042.37779541349</v>
      </c>
      <c r="AE72" s="42">
        <v>-420662.33247512381</v>
      </c>
      <c r="AF72" s="42">
        <v>-366608.39773752575</v>
      </c>
      <c r="AG72" s="42">
        <v>0</v>
      </c>
      <c r="AH72" s="44">
        <v>0</v>
      </c>
    </row>
    <row r="73" spans="1:34" s="4" customFormat="1">
      <c r="A73" s="46" t="s">
        <v>99</v>
      </c>
      <c r="B73" s="56" t="s">
        <v>1244</v>
      </c>
      <c r="C73" s="57">
        <v>3.882E-4</v>
      </c>
      <c r="D73" s="57">
        <v>3.1090000000000002E-4</v>
      </c>
      <c r="E73" s="65">
        <v>38202.06</v>
      </c>
      <c r="F73" s="42">
        <v>17472</v>
      </c>
      <c r="G73" s="43">
        <v>55674.06</v>
      </c>
      <c r="H73" s="66">
        <v>-53597</v>
      </c>
      <c r="I73" s="42">
        <v>100582</v>
      </c>
      <c r="J73" s="42">
        <v>-182704</v>
      </c>
      <c r="K73" s="42">
        <v>-171789</v>
      </c>
      <c r="L73" s="44">
        <v>91590</v>
      </c>
      <c r="M73" s="66">
        <v>-103094</v>
      </c>
      <c r="N73" s="42">
        <v>19801.725494863738</v>
      </c>
      <c r="O73" s="42">
        <v>-83292.274505136258</v>
      </c>
      <c r="P73" s="42">
        <v>0</v>
      </c>
      <c r="Q73" s="44">
        <v>-83292.274505136258</v>
      </c>
      <c r="R73" s="45">
        <v>17506</v>
      </c>
      <c r="S73" s="66">
        <v>37366</v>
      </c>
      <c r="T73" s="42">
        <v>105476</v>
      </c>
      <c r="U73" s="42">
        <v>100306</v>
      </c>
      <c r="V73" s="42">
        <v>199404.69642089639</v>
      </c>
      <c r="W73" s="44">
        <v>442552.69642089639</v>
      </c>
      <c r="X73" s="66">
        <v>761031</v>
      </c>
      <c r="Y73" s="42">
        <v>73506</v>
      </c>
      <c r="Z73" s="42">
        <v>112745</v>
      </c>
      <c r="AA73" s="42">
        <v>78050.664776607795</v>
      </c>
      <c r="AB73" s="43">
        <v>1025332.6647766078</v>
      </c>
      <c r="AC73" s="66">
        <v>-161963.2458896985</v>
      </c>
      <c r="AD73" s="42">
        <v>-186451.66033057132</v>
      </c>
      <c r="AE73" s="42">
        <v>-115570.19371917562</v>
      </c>
      <c r="AF73" s="42">
        <v>-118794.86841626576</v>
      </c>
      <c r="AG73" s="42">
        <v>0</v>
      </c>
      <c r="AH73" s="44">
        <v>0</v>
      </c>
    </row>
    <row r="74" spans="1:34" s="4" customFormat="1">
      <c r="A74" s="46" t="s">
        <v>100</v>
      </c>
      <c r="B74" s="56" t="s">
        <v>1245</v>
      </c>
      <c r="C74" s="57">
        <v>6.601E-5</v>
      </c>
      <c r="D74" s="57">
        <v>6.8670000000000005E-5</v>
      </c>
      <c r="E74" s="65">
        <v>6495.9</v>
      </c>
      <c r="F74" s="42">
        <v>2971</v>
      </c>
      <c r="G74" s="43">
        <v>9466.9</v>
      </c>
      <c r="H74" s="66">
        <v>-9114</v>
      </c>
      <c r="I74" s="42">
        <v>17103</v>
      </c>
      <c r="J74" s="42">
        <v>-31067</v>
      </c>
      <c r="K74" s="42">
        <v>-29211</v>
      </c>
      <c r="L74" s="44">
        <v>15574</v>
      </c>
      <c r="M74" s="66">
        <v>-17530</v>
      </c>
      <c r="N74" s="42">
        <v>-26950.888790454865</v>
      </c>
      <c r="O74" s="42">
        <v>-44480.888790454861</v>
      </c>
      <c r="P74" s="42">
        <v>0</v>
      </c>
      <c r="Q74" s="44">
        <v>-44480.888790454861</v>
      </c>
      <c r="R74" s="45">
        <v>2977</v>
      </c>
      <c r="S74" s="66">
        <v>6354</v>
      </c>
      <c r="T74" s="42">
        <v>17935</v>
      </c>
      <c r="U74" s="42">
        <v>17056</v>
      </c>
      <c r="V74" s="42">
        <v>0</v>
      </c>
      <c r="W74" s="44">
        <v>41345</v>
      </c>
      <c r="X74" s="66">
        <v>129407</v>
      </c>
      <c r="Y74" s="42">
        <v>12499</v>
      </c>
      <c r="Z74" s="42">
        <v>19171</v>
      </c>
      <c r="AA74" s="42">
        <v>32890.773700164071</v>
      </c>
      <c r="AB74" s="43">
        <v>193967.77370016408</v>
      </c>
      <c r="AC74" s="66">
        <v>-48649.965671033817</v>
      </c>
      <c r="AD74" s="42">
        <v>-44212.628645052289</v>
      </c>
      <c r="AE74" s="42">
        <v>-33764.40045896724</v>
      </c>
      <c r="AF74" s="42">
        <v>-25995.778925110724</v>
      </c>
      <c r="AG74" s="42">
        <v>0</v>
      </c>
      <c r="AH74" s="44">
        <v>0</v>
      </c>
    </row>
    <row r="75" spans="1:34" s="4" customFormat="1">
      <c r="A75" s="46" t="s">
        <v>101</v>
      </c>
      <c r="B75" s="56" t="s">
        <v>1246</v>
      </c>
      <c r="C75" s="57">
        <v>3.9669999999999998E-5</v>
      </c>
      <c r="D75" s="57">
        <v>4.2580000000000002E-5</v>
      </c>
      <c r="E75" s="65">
        <v>3903.99</v>
      </c>
      <c r="F75" s="42">
        <v>1785</v>
      </c>
      <c r="G75" s="43">
        <v>5688.99</v>
      </c>
      <c r="H75" s="66">
        <v>-5477</v>
      </c>
      <c r="I75" s="42">
        <v>10278</v>
      </c>
      <c r="J75" s="42">
        <v>-18670</v>
      </c>
      <c r="K75" s="42">
        <v>-17555</v>
      </c>
      <c r="L75" s="44">
        <v>9360</v>
      </c>
      <c r="M75" s="66">
        <v>-10535</v>
      </c>
      <c r="N75" s="42">
        <v>4502.2603658625867</v>
      </c>
      <c r="O75" s="42">
        <v>-6032.7396341374133</v>
      </c>
      <c r="P75" s="42">
        <v>0</v>
      </c>
      <c r="Q75" s="44">
        <v>-6032.7396341374133</v>
      </c>
      <c r="R75" s="45">
        <v>1789</v>
      </c>
      <c r="S75" s="66">
        <v>3818</v>
      </c>
      <c r="T75" s="42">
        <v>10779</v>
      </c>
      <c r="U75" s="42">
        <v>10250</v>
      </c>
      <c r="V75" s="42">
        <v>4804.2475930992696</v>
      </c>
      <c r="W75" s="44">
        <v>29651.24759309927</v>
      </c>
      <c r="X75" s="66">
        <v>77769</v>
      </c>
      <c r="Y75" s="42">
        <v>7512</v>
      </c>
      <c r="Z75" s="42">
        <v>11521</v>
      </c>
      <c r="AA75" s="42">
        <v>10355.114055771415</v>
      </c>
      <c r="AB75" s="43">
        <v>107157.11405577141</v>
      </c>
      <c r="AC75" s="66">
        <v>-18721.376402511622</v>
      </c>
      <c r="AD75" s="42">
        <v>-24915.041069148199</v>
      </c>
      <c r="AE75" s="42">
        <v>-17766.182469985106</v>
      </c>
      <c r="AF75" s="42">
        <v>-16103.266521027217</v>
      </c>
      <c r="AG75" s="42">
        <v>0</v>
      </c>
      <c r="AH75" s="44">
        <v>0</v>
      </c>
    </row>
    <row r="76" spans="1:34" s="4" customFormat="1">
      <c r="A76" s="46" t="s">
        <v>102</v>
      </c>
      <c r="B76" s="56" t="s">
        <v>1247</v>
      </c>
      <c r="C76" s="57">
        <v>2.9147999999999999E-4</v>
      </c>
      <c r="D76" s="57">
        <v>2.6825999999999998E-4</v>
      </c>
      <c r="E76" s="65">
        <v>28684.080000000002</v>
      </c>
      <c r="F76" s="42">
        <v>13119</v>
      </c>
      <c r="G76" s="43">
        <v>41803.08</v>
      </c>
      <c r="H76" s="66">
        <v>-40244</v>
      </c>
      <c r="I76" s="42">
        <v>75522</v>
      </c>
      <c r="J76" s="42">
        <v>-137183</v>
      </c>
      <c r="K76" s="42">
        <v>-128988</v>
      </c>
      <c r="L76" s="44">
        <v>68770</v>
      </c>
      <c r="M76" s="66">
        <v>-77408</v>
      </c>
      <c r="N76" s="42">
        <v>30291.430059335646</v>
      </c>
      <c r="O76" s="42">
        <v>-47116.569940664354</v>
      </c>
      <c r="P76" s="42">
        <v>0</v>
      </c>
      <c r="Q76" s="44">
        <v>-47116.569940664354</v>
      </c>
      <c r="R76" s="45">
        <v>13145</v>
      </c>
      <c r="S76" s="66">
        <v>28056</v>
      </c>
      <c r="T76" s="42">
        <v>79197</v>
      </c>
      <c r="U76" s="42">
        <v>75314</v>
      </c>
      <c r="V76" s="42">
        <v>80909.078443745326</v>
      </c>
      <c r="W76" s="44">
        <v>263476.07844374533</v>
      </c>
      <c r="X76" s="66">
        <v>571420</v>
      </c>
      <c r="Y76" s="42">
        <v>55192</v>
      </c>
      <c r="Z76" s="42">
        <v>84654</v>
      </c>
      <c r="AA76" s="42">
        <v>4637.1070349577012</v>
      </c>
      <c r="AB76" s="43">
        <v>715903.10703495773</v>
      </c>
      <c r="AC76" s="66">
        <v>-102475.08790342201</v>
      </c>
      <c r="AD76" s="42">
        <v>-136886.06036581876</v>
      </c>
      <c r="AE76" s="42">
        <v>-111098.84453497241</v>
      </c>
      <c r="AF76" s="42">
        <v>-101967.03578699917</v>
      </c>
      <c r="AG76" s="42">
        <v>0</v>
      </c>
      <c r="AH76" s="44">
        <v>0</v>
      </c>
    </row>
    <row r="77" spans="1:34" s="4" customFormat="1">
      <c r="A77" s="46" t="s">
        <v>103</v>
      </c>
      <c r="B77" s="56" t="s">
        <v>1248</v>
      </c>
      <c r="C77" s="57">
        <v>2.1110000000000001E-4</v>
      </c>
      <c r="D77" s="57">
        <v>2.1053000000000001E-4</v>
      </c>
      <c r="E77" s="65">
        <v>20773.349999999999</v>
      </c>
      <c r="F77" s="42">
        <v>9501</v>
      </c>
      <c r="G77" s="43">
        <v>30274.35</v>
      </c>
      <c r="H77" s="66">
        <v>-29146</v>
      </c>
      <c r="I77" s="42">
        <v>54696</v>
      </c>
      <c r="J77" s="42">
        <v>-99353</v>
      </c>
      <c r="K77" s="42">
        <v>-93418</v>
      </c>
      <c r="L77" s="44">
        <v>49806</v>
      </c>
      <c r="M77" s="66">
        <v>-56062</v>
      </c>
      <c r="N77" s="42">
        <v>7461.2486569167395</v>
      </c>
      <c r="O77" s="42">
        <v>-48600.751343083262</v>
      </c>
      <c r="P77" s="42">
        <v>0</v>
      </c>
      <c r="Q77" s="44">
        <v>-48600.751343083262</v>
      </c>
      <c r="R77" s="45">
        <v>9520</v>
      </c>
      <c r="S77" s="66">
        <v>20319</v>
      </c>
      <c r="T77" s="42">
        <v>57357</v>
      </c>
      <c r="U77" s="42">
        <v>54545</v>
      </c>
      <c r="V77" s="42">
        <v>25805.684039018637</v>
      </c>
      <c r="W77" s="44">
        <v>158026.68403901864</v>
      </c>
      <c r="X77" s="66">
        <v>413842</v>
      </c>
      <c r="Y77" s="42">
        <v>39972</v>
      </c>
      <c r="Z77" s="42">
        <v>61310</v>
      </c>
      <c r="AA77" s="42">
        <v>14665.457348778824</v>
      </c>
      <c r="AB77" s="43">
        <v>529789.45734877884</v>
      </c>
      <c r="AC77" s="66">
        <v>-85924.814665643062</v>
      </c>
      <c r="AD77" s="42">
        <v>-111035.7367666543</v>
      </c>
      <c r="AE77" s="42">
        <v>-94995.619135681161</v>
      </c>
      <c r="AF77" s="42">
        <v>-79806.602741781651</v>
      </c>
      <c r="AG77" s="42">
        <v>0</v>
      </c>
      <c r="AH77" s="44">
        <v>0</v>
      </c>
    </row>
    <row r="78" spans="1:34" s="4" customFormat="1">
      <c r="A78" s="46" t="s">
        <v>104</v>
      </c>
      <c r="B78" s="56" t="s">
        <v>1249</v>
      </c>
      <c r="C78" s="57">
        <v>3.4029999999999998E-5</v>
      </c>
      <c r="D78" s="57">
        <v>3.4350000000000001E-5</v>
      </c>
      <c r="E78" s="65">
        <v>3348.31</v>
      </c>
      <c r="F78" s="42">
        <v>1532</v>
      </c>
      <c r="G78" s="43">
        <v>4880.3099999999995</v>
      </c>
      <c r="H78" s="66">
        <v>-4698</v>
      </c>
      <c r="I78" s="42">
        <v>8817</v>
      </c>
      <c r="J78" s="42">
        <v>-16016</v>
      </c>
      <c r="K78" s="42">
        <v>-15059</v>
      </c>
      <c r="L78" s="44">
        <v>8029</v>
      </c>
      <c r="M78" s="66">
        <v>-9037</v>
      </c>
      <c r="N78" s="42">
        <v>-334.91386439871332</v>
      </c>
      <c r="O78" s="42">
        <v>-9371.9138643987135</v>
      </c>
      <c r="P78" s="42">
        <v>0</v>
      </c>
      <c r="Q78" s="44">
        <v>-9371.9138643987135</v>
      </c>
      <c r="R78" s="45">
        <v>1535</v>
      </c>
      <c r="S78" s="66">
        <v>3276</v>
      </c>
      <c r="T78" s="42">
        <v>9246</v>
      </c>
      <c r="U78" s="42">
        <v>8793</v>
      </c>
      <c r="V78" s="42">
        <v>1441.9986843785366</v>
      </c>
      <c r="W78" s="44">
        <v>22756.998684378537</v>
      </c>
      <c r="X78" s="66">
        <v>66713</v>
      </c>
      <c r="Y78" s="42">
        <v>6444</v>
      </c>
      <c r="Z78" s="42">
        <v>9883</v>
      </c>
      <c r="AA78" s="42">
        <v>2269.6849826931693</v>
      </c>
      <c r="AB78" s="43">
        <v>85309.684982693172</v>
      </c>
      <c r="AC78" s="66">
        <v>-15416.712226980357</v>
      </c>
      <c r="AD78" s="42">
        <v>-18919.834699612737</v>
      </c>
      <c r="AE78" s="42">
        <v>-15199.22980215061</v>
      </c>
      <c r="AF78" s="42">
        <v>-13016.909569570937</v>
      </c>
      <c r="AG78" s="42">
        <v>0</v>
      </c>
      <c r="AH78" s="44">
        <v>0</v>
      </c>
    </row>
    <row r="79" spans="1:34" s="4" customFormat="1">
      <c r="A79" s="46" t="s">
        <v>105</v>
      </c>
      <c r="B79" s="56" t="s">
        <v>1250</v>
      </c>
      <c r="C79" s="57">
        <v>3.1940000000000003E-5</v>
      </c>
      <c r="D79" s="57">
        <v>2.9839999999999999E-5</v>
      </c>
      <c r="E79" s="65">
        <v>3142.85</v>
      </c>
      <c r="F79" s="42">
        <v>1438</v>
      </c>
      <c r="G79" s="43">
        <v>4580.8500000000004</v>
      </c>
      <c r="H79" s="66">
        <v>-4410</v>
      </c>
      <c r="I79" s="42">
        <v>8276</v>
      </c>
      <c r="J79" s="42">
        <v>-15032</v>
      </c>
      <c r="K79" s="42">
        <v>-14134</v>
      </c>
      <c r="L79" s="44">
        <v>7536</v>
      </c>
      <c r="M79" s="66">
        <v>-8482</v>
      </c>
      <c r="N79" s="42">
        <v>109.64027625200782</v>
      </c>
      <c r="O79" s="42">
        <v>-8372.3597237479917</v>
      </c>
      <c r="P79" s="42">
        <v>0</v>
      </c>
      <c r="Q79" s="44">
        <v>-8372.3597237479917</v>
      </c>
      <c r="R79" s="45">
        <v>1440</v>
      </c>
      <c r="S79" s="66">
        <v>3074</v>
      </c>
      <c r="T79" s="42">
        <v>8678</v>
      </c>
      <c r="U79" s="42">
        <v>8253</v>
      </c>
      <c r="V79" s="42">
        <v>4250.031060597903</v>
      </c>
      <c r="W79" s="44">
        <v>24255.031060597903</v>
      </c>
      <c r="X79" s="66">
        <v>62615</v>
      </c>
      <c r="Y79" s="42">
        <v>6048</v>
      </c>
      <c r="Z79" s="42">
        <v>9276</v>
      </c>
      <c r="AA79" s="42">
        <v>2280.9354258434382</v>
      </c>
      <c r="AB79" s="43">
        <v>80219.935425843432</v>
      </c>
      <c r="AC79" s="66">
        <v>-14235.869031694408</v>
      </c>
      <c r="AD79" s="42">
        <v>-17479.827547070796</v>
      </c>
      <c r="AE79" s="42">
        <v>-12913.580349333941</v>
      </c>
      <c r="AF79" s="42">
        <v>-11335.627437146377</v>
      </c>
      <c r="AG79" s="42">
        <v>0</v>
      </c>
      <c r="AH79" s="44">
        <v>0</v>
      </c>
    </row>
    <row r="80" spans="1:34" s="4" customFormat="1">
      <c r="A80" s="46" t="s">
        <v>106</v>
      </c>
      <c r="B80" s="56" t="s">
        <v>1251</v>
      </c>
      <c r="C80" s="57">
        <v>9.412E-5</v>
      </c>
      <c r="D80" s="57">
        <v>8.831E-5</v>
      </c>
      <c r="E80" s="65">
        <v>9261.6200000000008</v>
      </c>
      <c r="F80" s="42">
        <v>4236</v>
      </c>
      <c r="G80" s="43">
        <v>13497.62</v>
      </c>
      <c r="H80" s="66">
        <v>-12995</v>
      </c>
      <c r="I80" s="42">
        <v>24386</v>
      </c>
      <c r="J80" s="42">
        <v>-44297</v>
      </c>
      <c r="K80" s="42">
        <v>-41651</v>
      </c>
      <c r="L80" s="44">
        <v>22206</v>
      </c>
      <c r="M80" s="66">
        <v>-24995</v>
      </c>
      <c r="N80" s="42">
        <v>9789.6422111279517</v>
      </c>
      <c r="O80" s="42">
        <v>-15205.357788872048</v>
      </c>
      <c r="P80" s="42">
        <v>0</v>
      </c>
      <c r="Q80" s="44">
        <v>-15205.357788872048</v>
      </c>
      <c r="R80" s="45">
        <v>4244</v>
      </c>
      <c r="S80" s="66">
        <v>9059</v>
      </c>
      <c r="T80" s="42">
        <v>25573</v>
      </c>
      <c r="U80" s="42">
        <v>24319</v>
      </c>
      <c r="V80" s="42">
        <v>62954.833362111392</v>
      </c>
      <c r="W80" s="44">
        <v>121905.83336211139</v>
      </c>
      <c r="X80" s="66">
        <v>184514</v>
      </c>
      <c r="Y80" s="42">
        <v>17822</v>
      </c>
      <c r="Z80" s="42">
        <v>27335</v>
      </c>
      <c r="AA80" s="42">
        <v>28163.53476177562</v>
      </c>
      <c r="AB80" s="43">
        <v>257834.53476177563</v>
      </c>
      <c r="AC80" s="66">
        <v>-33621.367616447846</v>
      </c>
      <c r="AD80" s="42">
        <v>-45324.833443313648</v>
      </c>
      <c r="AE80" s="42">
        <v>-23437.008654120684</v>
      </c>
      <c r="AF80" s="42">
        <v>-33545.491685782094</v>
      </c>
      <c r="AG80" s="42">
        <v>0</v>
      </c>
      <c r="AH80" s="44">
        <v>0</v>
      </c>
    </row>
    <row r="81" spans="1:34" s="4" customFormat="1">
      <c r="A81" s="46" t="s">
        <v>107</v>
      </c>
      <c r="B81" s="56" t="s">
        <v>1252</v>
      </c>
      <c r="C81" s="57">
        <v>5.8200000000000002E-6</v>
      </c>
      <c r="D81" s="57">
        <v>4.2200000000000003E-6</v>
      </c>
      <c r="E81" s="65">
        <v>572.91</v>
      </c>
      <c r="F81" s="42">
        <v>262</v>
      </c>
      <c r="G81" s="43">
        <v>834.91</v>
      </c>
      <c r="H81" s="66">
        <v>-804</v>
      </c>
      <c r="I81" s="42">
        <v>1508</v>
      </c>
      <c r="J81" s="42">
        <v>-2739</v>
      </c>
      <c r="K81" s="42">
        <v>-2576</v>
      </c>
      <c r="L81" s="44">
        <v>1373</v>
      </c>
      <c r="M81" s="66">
        <v>-1546</v>
      </c>
      <c r="N81" s="42">
        <v>-11406.133884014062</v>
      </c>
      <c r="O81" s="42">
        <v>-12952.133884014062</v>
      </c>
      <c r="P81" s="42">
        <v>0</v>
      </c>
      <c r="Q81" s="44">
        <v>-12952.133884014062</v>
      </c>
      <c r="R81" s="45">
        <v>262</v>
      </c>
      <c r="S81" s="66">
        <v>560</v>
      </c>
      <c r="T81" s="42">
        <v>1581</v>
      </c>
      <c r="U81" s="42">
        <v>1504</v>
      </c>
      <c r="V81" s="42">
        <v>3144.4444959821903</v>
      </c>
      <c r="W81" s="44">
        <v>6789.4444959821903</v>
      </c>
      <c r="X81" s="66">
        <v>11410</v>
      </c>
      <c r="Y81" s="42">
        <v>1102</v>
      </c>
      <c r="Z81" s="42">
        <v>1690</v>
      </c>
      <c r="AA81" s="42">
        <v>27201.555094244446</v>
      </c>
      <c r="AB81" s="43">
        <v>41403.555094244446</v>
      </c>
      <c r="AC81" s="66">
        <v>-13808.14814048434</v>
      </c>
      <c r="AD81" s="42">
        <v>-12177.978024451088</v>
      </c>
      <c r="AE81" s="42">
        <v>-7007.9710323227046</v>
      </c>
      <c r="AF81" s="42">
        <v>-1620.0134010041238</v>
      </c>
      <c r="AG81" s="42">
        <v>0</v>
      </c>
      <c r="AH81" s="44">
        <v>0</v>
      </c>
    </row>
    <row r="82" spans="1:34" s="4" customFormat="1">
      <c r="A82" s="46" t="s">
        <v>108</v>
      </c>
      <c r="B82" s="56" t="s">
        <v>1253</v>
      </c>
      <c r="C82" s="57">
        <v>3.3162000000000003E-4</v>
      </c>
      <c r="D82" s="57">
        <v>3.7170999999999998E-4</v>
      </c>
      <c r="E82" s="65">
        <v>32634.26</v>
      </c>
      <c r="F82" s="42">
        <v>14925</v>
      </c>
      <c r="G82" s="43">
        <v>47559.259999999995</v>
      </c>
      <c r="H82" s="66">
        <v>-45786</v>
      </c>
      <c r="I82" s="42">
        <v>85922</v>
      </c>
      <c r="J82" s="42">
        <v>-156075</v>
      </c>
      <c r="K82" s="42">
        <v>-146751</v>
      </c>
      <c r="L82" s="44">
        <v>78241</v>
      </c>
      <c r="M82" s="66">
        <v>-88068</v>
      </c>
      <c r="N82" s="42">
        <v>-17408.199750644239</v>
      </c>
      <c r="O82" s="42">
        <v>-105476.19975064424</v>
      </c>
      <c r="P82" s="42">
        <v>0</v>
      </c>
      <c r="Q82" s="44">
        <v>-105476.19975064424</v>
      </c>
      <c r="R82" s="45">
        <v>14955</v>
      </c>
      <c r="S82" s="66">
        <v>31920</v>
      </c>
      <c r="T82" s="42">
        <v>90103</v>
      </c>
      <c r="U82" s="42">
        <v>85686</v>
      </c>
      <c r="V82" s="42">
        <v>5816.1876814088555</v>
      </c>
      <c r="W82" s="44">
        <v>213525.18768140886</v>
      </c>
      <c r="X82" s="66">
        <v>650111</v>
      </c>
      <c r="Y82" s="42">
        <v>62793</v>
      </c>
      <c r="Z82" s="42">
        <v>96312</v>
      </c>
      <c r="AA82" s="42">
        <v>74861.458657363459</v>
      </c>
      <c r="AB82" s="43">
        <v>884077.45865736343</v>
      </c>
      <c r="AC82" s="66">
        <v>-168422.58910047624</v>
      </c>
      <c r="AD82" s="42">
        <v>-202509.05479354647</v>
      </c>
      <c r="AE82" s="42">
        <v>-159222.42058221583</v>
      </c>
      <c r="AF82" s="42">
        <v>-140398.20649971606</v>
      </c>
      <c r="AG82" s="42">
        <v>0</v>
      </c>
      <c r="AH82" s="44">
        <v>0</v>
      </c>
    </row>
    <row r="83" spans="1:34" s="4" customFormat="1">
      <c r="A83" s="46" t="s">
        <v>109</v>
      </c>
      <c r="B83" s="56" t="s">
        <v>1254</v>
      </c>
      <c r="C83" s="57">
        <v>4.0389999999999998E-5</v>
      </c>
      <c r="D83" s="57">
        <v>4.0840000000000002E-5</v>
      </c>
      <c r="E83" s="65">
        <v>3974.84</v>
      </c>
      <c r="F83" s="42">
        <v>1818</v>
      </c>
      <c r="G83" s="43">
        <v>5792.84</v>
      </c>
      <c r="H83" s="66">
        <v>-5577</v>
      </c>
      <c r="I83" s="42">
        <v>10465</v>
      </c>
      <c r="J83" s="42">
        <v>-19009</v>
      </c>
      <c r="K83" s="42">
        <v>-17874</v>
      </c>
      <c r="L83" s="44">
        <v>9529</v>
      </c>
      <c r="M83" s="66">
        <v>-10726</v>
      </c>
      <c r="N83" s="42">
        <v>-193.00185479416791</v>
      </c>
      <c r="O83" s="42">
        <v>-10919.001854794167</v>
      </c>
      <c r="P83" s="42">
        <v>0</v>
      </c>
      <c r="Q83" s="44">
        <v>-10919.001854794167</v>
      </c>
      <c r="R83" s="45">
        <v>1821</v>
      </c>
      <c r="S83" s="66">
        <v>3888</v>
      </c>
      <c r="T83" s="42">
        <v>10974</v>
      </c>
      <c r="U83" s="42">
        <v>10436</v>
      </c>
      <c r="V83" s="42">
        <v>1346.4012848549628</v>
      </c>
      <c r="W83" s="44">
        <v>26644.401284854961</v>
      </c>
      <c r="X83" s="66">
        <v>79181</v>
      </c>
      <c r="Y83" s="42">
        <v>7648</v>
      </c>
      <c r="Z83" s="42">
        <v>11730</v>
      </c>
      <c r="AA83" s="42">
        <v>3023.3478546263714</v>
      </c>
      <c r="AB83" s="43">
        <v>101582.34785462637</v>
      </c>
      <c r="AC83" s="66">
        <v>-18146.629676208209</v>
      </c>
      <c r="AD83" s="42">
        <v>-23095.349853611704</v>
      </c>
      <c r="AE83" s="42">
        <v>-18221.945211266957</v>
      </c>
      <c r="AF83" s="42">
        <v>-15474.021828684537</v>
      </c>
      <c r="AG83" s="42">
        <v>0</v>
      </c>
      <c r="AH83" s="44">
        <v>0</v>
      </c>
    </row>
    <row r="84" spans="1:34" s="4" customFormat="1">
      <c r="A84" s="46" t="s">
        <v>110</v>
      </c>
      <c r="B84" s="56" t="s">
        <v>1255</v>
      </c>
      <c r="C84" s="57">
        <v>7.8330000000000004E-5</v>
      </c>
      <c r="D84" s="57">
        <v>7.6710000000000002E-5</v>
      </c>
      <c r="E84" s="65">
        <v>7707.77</v>
      </c>
      <c r="F84" s="42">
        <v>3525</v>
      </c>
      <c r="G84" s="43">
        <v>11232.77</v>
      </c>
      <c r="H84" s="66">
        <v>-10815</v>
      </c>
      <c r="I84" s="42">
        <v>20295</v>
      </c>
      <c r="J84" s="42">
        <v>-36866</v>
      </c>
      <c r="K84" s="42">
        <v>-34663</v>
      </c>
      <c r="L84" s="44">
        <v>18481</v>
      </c>
      <c r="M84" s="66">
        <v>-20802</v>
      </c>
      <c r="N84" s="42">
        <v>25.184332002111553</v>
      </c>
      <c r="O84" s="42">
        <v>-20776.815667997889</v>
      </c>
      <c r="P84" s="42">
        <v>0</v>
      </c>
      <c r="Q84" s="44">
        <v>-20776.815667997889</v>
      </c>
      <c r="R84" s="45">
        <v>3532</v>
      </c>
      <c r="S84" s="66">
        <v>7540</v>
      </c>
      <c r="T84" s="42">
        <v>21283</v>
      </c>
      <c r="U84" s="42">
        <v>20239</v>
      </c>
      <c r="V84" s="42">
        <v>5292.1885648395701</v>
      </c>
      <c r="W84" s="44">
        <v>54354.188564839569</v>
      </c>
      <c r="X84" s="66">
        <v>153559</v>
      </c>
      <c r="Y84" s="42">
        <v>14832</v>
      </c>
      <c r="Z84" s="42">
        <v>22749</v>
      </c>
      <c r="AA84" s="42">
        <v>2825.327026420845</v>
      </c>
      <c r="AB84" s="43">
        <v>193965.32702642085</v>
      </c>
      <c r="AC84" s="66">
        <v>-35077.29964421875</v>
      </c>
      <c r="AD84" s="42">
        <v>-43176.416815402787</v>
      </c>
      <c r="AE84" s="42">
        <v>-32261.494138209018</v>
      </c>
      <c r="AF84" s="42">
        <v>-29095.927863750723</v>
      </c>
      <c r="AG84" s="42">
        <v>0</v>
      </c>
      <c r="AH84" s="44">
        <v>0</v>
      </c>
    </row>
    <row r="85" spans="1:34" s="4" customFormat="1">
      <c r="A85" s="46" t="s">
        <v>111</v>
      </c>
      <c r="B85" s="56" t="s">
        <v>1256</v>
      </c>
      <c r="C85" s="57">
        <v>1.8787E-4</v>
      </c>
      <c r="D85" s="57">
        <v>1.6374E-4</v>
      </c>
      <c r="E85" s="65">
        <v>18487.98</v>
      </c>
      <c r="F85" s="42">
        <v>8456</v>
      </c>
      <c r="G85" s="43">
        <v>26943.98</v>
      </c>
      <c r="H85" s="66">
        <v>-25939</v>
      </c>
      <c r="I85" s="42">
        <v>48677</v>
      </c>
      <c r="J85" s="42">
        <v>-88420</v>
      </c>
      <c r="K85" s="42">
        <v>-83138</v>
      </c>
      <c r="L85" s="44">
        <v>44325</v>
      </c>
      <c r="M85" s="66">
        <v>-49893</v>
      </c>
      <c r="N85" s="42">
        <v>-3383.4034492394394</v>
      </c>
      <c r="O85" s="42">
        <v>-53276.403449239442</v>
      </c>
      <c r="P85" s="42">
        <v>0</v>
      </c>
      <c r="Q85" s="44">
        <v>-53276.403449239442</v>
      </c>
      <c r="R85" s="45">
        <v>8472</v>
      </c>
      <c r="S85" s="66">
        <v>18083</v>
      </c>
      <c r="T85" s="42">
        <v>51045</v>
      </c>
      <c r="U85" s="42">
        <v>48543</v>
      </c>
      <c r="V85" s="42">
        <v>134188.16528067557</v>
      </c>
      <c r="W85" s="44">
        <v>251859.16528067557</v>
      </c>
      <c r="X85" s="66">
        <v>368302</v>
      </c>
      <c r="Y85" s="42">
        <v>35573</v>
      </c>
      <c r="Z85" s="42">
        <v>54563</v>
      </c>
      <c r="AA85" s="42">
        <v>67481.868984632616</v>
      </c>
      <c r="AB85" s="43">
        <v>525919.86898463266</v>
      </c>
      <c r="AC85" s="66">
        <v>-84841.403955729285</v>
      </c>
      <c r="AD85" s="42">
        <v>-83782.190265397017</v>
      </c>
      <c r="AE85" s="42">
        <v>-43076.469856143274</v>
      </c>
      <c r="AF85" s="42">
        <v>-62360.63962668748</v>
      </c>
      <c r="AG85" s="42">
        <v>0</v>
      </c>
      <c r="AH85" s="44">
        <v>0</v>
      </c>
    </row>
    <row r="86" spans="1:34" s="4" customFormat="1">
      <c r="A86" s="46" t="s">
        <v>112</v>
      </c>
      <c r="B86" s="56" t="s">
        <v>1257</v>
      </c>
      <c r="C86" s="57">
        <v>0</v>
      </c>
      <c r="D86" s="57">
        <v>2.1319999999999999E-5</v>
      </c>
      <c r="E86" s="65">
        <v>0</v>
      </c>
      <c r="F86" s="42">
        <v>0</v>
      </c>
      <c r="G86" s="43">
        <v>0</v>
      </c>
      <c r="H86" s="66">
        <v>0</v>
      </c>
      <c r="I86" s="42">
        <v>0</v>
      </c>
      <c r="J86" s="42">
        <v>0</v>
      </c>
      <c r="K86" s="42">
        <v>0</v>
      </c>
      <c r="L86" s="44">
        <v>0</v>
      </c>
      <c r="M86" s="66">
        <v>0</v>
      </c>
      <c r="N86" s="42">
        <v>-6075.180139982187</v>
      </c>
      <c r="O86" s="42">
        <v>-6075.180139982187</v>
      </c>
      <c r="P86" s="42">
        <v>0</v>
      </c>
      <c r="Q86" s="44">
        <v>-6075.180139982187</v>
      </c>
      <c r="R86" s="45">
        <v>0</v>
      </c>
      <c r="S86" s="66">
        <v>0</v>
      </c>
      <c r="T86" s="42">
        <v>0</v>
      </c>
      <c r="U86" s="42">
        <v>0</v>
      </c>
      <c r="V86" s="42">
        <v>3379.8601140807741</v>
      </c>
      <c r="W86" s="44">
        <v>3379.8601140807741</v>
      </c>
      <c r="X86" s="66">
        <v>0</v>
      </c>
      <c r="Y86" s="42">
        <v>0</v>
      </c>
      <c r="Z86" s="42">
        <v>0</v>
      </c>
      <c r="AA86" s="42">
        <v>36019.01455943357</v>
      </c>
      <c r="AB86" s="43">
        <v>36019.01455943357</v>
      </c>
      <c r="AC86" s="66">
        <v>-6218.5420215513413</v>
      </c>
      <c r="AD86" s="42">
        <v>-9260.9195195505727</v>
      </c>
      <c r="AE86" s="42">
        <v>-9341.4521285634564</v>
      </c>
      <c r="AF86" s="42">
        <v>-7818.2407756874209</v>
      </c>
      <c r="AG86" s="42">
        <v>0</v>
      </c>
      <c r="AH86" s="44">
        <v>0</v>
      </c>
    </row>
    <row r="87" spans="1:34" s="4" customFormat="1">
      <c r="A87" s="46" t="s">
        <v>113</v>
      </c>
      <c r="B87" s="56" t="s">
        <v>1258</v>
      </c>
      <c r="C87" s="57">
        <v>1.0376E-4</v>
      </c>
      <c r="D87" s="57">
        <v>8.653E-5</v>
      </c>
      <c r="E87" s="65">
        <v>10210.85</v>
      </c>
      <c r="F87" s="42">
        <v>4670</v>
      </c>
      <c r="G87" s="43">
        <v>14880.85</v>
      </c>
      <c r="H87" s="66">
        <v>-14326</v>
      </c>
      <c r="I87" s="42">
        <v>26884</v>
      </c>
      <c r="J87" s="42">
        <v>-48834</v>
      </c>
      <c r="K87" s="42">
        <v>-45917</v>
      </c>
      <c r="L87" s="44">
        <v>24481</v>
      </c>
      <c r="M87" s="66">
        <v>-27556</v>
      </c>
      <c r="N87" s="42">
        <v>-20608.70250670526</v>
      </c>
      <c r="O87" s="42">
        <v>-48164.70250670526</v>
      </c>
      <c r="P87" s="42">
        <v>0</v>
      </c>
      <c r="Q87" s="44">
        <v>-48164.70250670526</v>
      </c>
      <c r="R87" s="45">
        <v>4679</v>
      </c>
      <c r="S87" s="66">
        <v>9987</v>
      </c>
      <c r="T87" s="42">
        <v>28192</v>
      </c>
      <c r="U87" s="42">
        <v>26810</v>
      </c>
      <c r="V87" s="42">
        <v>38386.485115181138</v>
      </c>
      <c r="W87" s="44">
        <v>103375.48511518113</v>
      </c>
      <c r="X87" s="66">
        <v>203412</v>
      </c>
      <c r="Y87" s="42">
        <v>19647</v>
      </c>
      <c r="Z87" s="42">
        <v>30135</v>
      </c>
      <c r="AA87" s="42">
        <v>35951.305554801998</v>
      </c>
      <c r="AB87" s="43">
        <v>289145.30555480201</v>
      </c>
      <c r="AC87" s="66">
        <v>-62769.660703065907</v>
      </c>
      <c r="AD87" s="42">
        <v>-50103.348969754406</v>
      </c>
      <c r="AE87" s="42">
        <v>-39884.360944291468</v>
      </c>
      <c r="AF87" s="42">
        <v>-33012.449822509108</v>
      </c>
      <c r="AG87" s="42">
        <v>0</v>
      </c>
      <c r="AH87" s="44">
        <v>0</v>
      </c>
    </row>
    <row r="88" spans="1:34" s="4" customFormat="1">
      <c r="A88" s="46" t="s">
        <v>114</v>
      </c>
      <c r="B88" s="56" t="s">
        <v>1259</v>
      </c>
      <c r="C88" s="57">
        <v>8.1550000000000004E-5</v>
      </c>
      <c r="D88" s="57">
        <v>8.0840000000000005E-5</v>
      </c>
      <c r="E88" s="65">
        <v>8025.17</v>
      </c>
      <c r="F88" s="42">
        <v>3670</v>
      </c>
      <c r="G88" s="43">
        <v>11695.17</v>
      </c>
      <c r="H88" s="66">
        <v>-11259</v>
      </c>
      <c r="I88" s="42">
        <v>21129</v>
      </c>
      <c r="J88" s="42">
        <v>-38381</v>
      </c>
      <c r="K88" s="42">
        <v>-36088</v>
      </c>
      <c r="L88" s="44">
        <v>19241</v>
      </c>
      <c r="M88" s="66">
        <v>-21657</v>
      </c>
      <c r="N88" s="42">
        <v>15918.319955261735</v>
      </c>
      <c r="O88" s="42">
        <v>-5738.6800447382648</v>
      </c>
      <c r="P88" s="42">
        <v>0</v>
      </c>
      <c r="Q88" s="44">
        <v>-5738.6800447382648</v>
      </c>
      <c r="R88" s="45">
        <v>3678</v>
      </c>
      <c r="S88" s="66">
        <v>7849</v>
      </c>
      <c r="T88" s="42">
        <v>22158</v>
      </c>
      <c r="U88" s="42">
        <v>21071</v>
      </c>
      <c r="V88" s="42">
        <v>36884.1110132494</v>
      </c>
      <c r="W88" s="44">
        <v>87962.111013249407</v>
      </c>
      <c r="X88" s="66">
        <v>159871</v>
      </c>
      <c r="Y88" s="42">
        <v>15442</v>
      </c>
      <c r="Z88" s="42">
        <v>23684</v>
      </c>
      <c r="AA88" s="42">
        <v>1006.9940001400814</v>
      </c>
      <c r="AB88" s="43">
        <v>200003.99400014008</v>
      </c>
      <c r="AC88" s="66">
        <v>-21052.724986374087</v>
      </c>
      <c r="AD88" s="42">
        <v>-31489.582822217217</v>
      </c>
      <c r="AE88" s="42">
        <v>-28849.738173918351</v>
      </c>
      <c r="AF88" s="42">
        <v>-30649.837004381032</v>
      </c>
      <c r="AG88" s="42">
        <v>0</v>
      </c>
      <c r="AH88" s="44">
        <v>0</v>
      </c>
    </row>
    <row r="89" spans="1:34" s="4" customFormat="1">
      <c r="A89" s="46" t="s">
        <v>115</v>
      </c>
      <c r="B89" s="56" t="s">
        <v>1260</v>
      </c>
      <c r="C89" s="57">
        <v>2.8117000000000002E-4</v>
      </c>
      <c r="D89" s="57">
        <v>1.8005000000000001E-4</v>
      </c>
      <c r="E89" s="65">
        <v>27669.35</v>
      </c>
      <c r="F89" s="42">
        <v>12655</v>
      </c>
      <c r="G89" s="43">
        <v>40324.35</v>
      </c>
      <c r="H89" s="66">
        <v>-38820</v>
      </c>
      <c r="I89" s="42">
        <v>72851</v>
      </c>
      <c r="J89" s="42">
        <v>-132331</v>
      </c>
      <c r="K89" s="42">
        <v>-124426</v>
      </c>
      <c r="L89" s="44">
        <v>66338</v>
      </c>
      <c r="M89" s="66">
        <v>-74670</v>
      </c>
      <c r="N89" s="42">
        <v>96215.843610084543</v>
      </c>
      <c r="O89" s="42">
        <v>21545.843610084543</v>
      </c>
      <c r="P89" s="42">
        <v>0</v>
      </c>
      <c r="Q89" s="44">
        <v>21545.843610084543</v>
      </c>
      <c r="R89" s="45">
        <v>12680</v>
      </c>
      <c r="S89" s="66">
        <v>27064</v>
      </c>
      <c r="T89" s="42">
        <v>76395</v>
      </c>
      <c r="U89" s="42">
        <v>72651</v>
      </c>
      <c r="V89" s="42">
        <v>226490.76978327971</v>
      </c>
      <c r="W89" s="44">
        <v>402600.76978327974</v>
      </c>
      <c r="X89" s="66">
        <v>551208</v>
      </c>
      <c r="Y89" s="42">
        <v>53240</v>
      </c>
      <c r="Z89" s="42">
        <v>81660</v>
      </c>
      <c r="AA89" s="42">
        <v>6021.0858611616477</v>
      </c>
      <c r="AB89" s="43">
        <v>692129.0858611617</v>
      </c>
      <c r="AC89" s="66">
        <v>-33904.503772786848</v>
      </c>
      <c r="AD89" s="42">
        <v>-106507.20297252125</v>
      </c>
      <c r="AE89" s="42">
        <v>-79624.999839579803</v>
      </c>
      <c r="AF89" s="42">
        <v>-69491.60949299403</v>
      </c>
      <c r="AG89" s="42">
        <v>0</v>
      </c>
      <c r="AH89" s="44">
        <v>0</v>
      </c>
    </row>
    <row r="90" spans="1:34" s="4" customFormat="1">
      <c r="A90" s="46" t="s">
        <v>116</v>
      </c>
      <c r="B90" s="56" t="s">
        <v>1261</v>
      </c>
      <c r="C90" s="57">
        <v>2.7669399999999999E-3</v>
      </c>
      <c r="D90" s="57">
        <v>2.7108100000000001E-3</v>
      </c>
      <c r="E90" s="65">
        <v>272286.57</v>
      </c>
      <c r="F90" s="42">
        <v>124534</v>
      </c>
      <c r="G90" s="43">
        <v>396820.57</v>
      </c>
      <c r="H90" s="66">
        <v>-382022</v>
      </c>
      <c r="I90" s="42">
        <v>716909</v>
      </c>
      <c r="J90" s="42">
        <v>-1302243</v>
      </c>
      <c r="K90" s="42">
        <v>-1224448</v>
      </c>
      <c r="L90" s="44">
        <v>652818</v>
      </c>
      <c r="M90" s="66">
        <v>-734817</v>
      </c>
      <c r="N90" s="42">
        <v>-74763.975264733643</v>
      </c>
      <c r="O90" s="42">
        <v>-809580.97526473366</v>
      </c>
      <c r="P90" s="42">
        <v>0</v>
      </c>
      <c r="Q90" s="44">
        <v>-809580.97526473366</v>
      </c>
      <c r="R90" s="45">
        <v>124778</v>
      </c>
      <c r="S90" s="66">
        <v>266327</v>
      </c>
      <c r="T90" s="42">
        <v>751793</v>
      </c>
      <c r="U90" s="42">
        <v>714940</v>
      </c>
      <c r="V90" s="42">
        <v>122289.420281946</v>
      </c>
      <c r="W90" s="44">
        <v>1855349.420281946</v>
      </c>
      <c r="X90" s="66">
        <v>5424334</v>
      </c>
      <c r="Y90" s="42">
        <v>523924</v>
      </c>
      <c r="Z90" s="42">
        <v>803600</v>
      </c>
      <c r="AA90" s="42">
        <v>325106.77066359937</v>
      </c>
      <c r="AB90" s="43">
        <v>7076964.7706635995</v>
      </c>
      <c r="AC90" s="66">
        <v>-1317991.3052603388</v>
      </c>
      <c r="AD90" s="42">
        <v>-1659885.9718065313</v>
      </c>
      <c r="AE90" s="42">
        <v>-1215543.2557900513</v>
      </c>
      <c r="AF90" s="42">
        <v>-1028194.8175247319</v>
      </c>
      <c r="AG90" s="42">
        <v>0</v>
      </c>
      <c r="AH90" s="44">
        <v>0</v>
      </c>
    </row>
    <row r="91" spans="1:34" s="4" customFormat="1">
      <c r="A91" s="46" t="s">
        <v>117</v>
      </c>
      <c r="B91" s="56" t="s">
        <v>1262</v>
      </c>
      <c r="C91" s="57">
        <v>1.06131E-3</v>
      </c>
      <c r="D91" s="57">
        <v>9.7205000000000002E-4</v>
      </c>
      <c r="E91" s="65">
        <v>104440.95</v>
      </c>
      <c r="F91" s="42">
        <v>47767</v>
      </c>
      <c r="G91" s="43">
        <v>152207.95000000001</v>
      </c>
      <c r="H91" s="66">
        <v>-146532</v>
      </c>
      <c r="I91" s="42">
        <v>274984</v>
      </c>
      <c r="J91" s="42">
        <v>-499499</v>
      </c>
      <c r="K91" s="42">
        <v>-469659</v>
      </c>
      <c r="L91" s="44">
        <v>250400</v>
      </c>
      <c r="M91" s="66">
        <v>-281853</v>
      </c>
      <c r="N91" s="42">
        <v>100427.15073683127</v>
      </c>
      <c r="O91" s="42">
        <v>-181425.84926316873</v>
      </c>
      <c r="P91" s="42">
        <v>0</v>
      </c>
      <c r="Q91" s="44">
        <v>-181425.84926316873</v>
      </c>
      <c r="R91" s="45">
        <v>47861</v>
      </c>
      <c r="S91" s="66">
        <v>102155</v>
      </c>
      <c r="T91" s="42">
        <v>288364</v>
      </c>
      <c r="U91" s="42">
        <v>274228</v>
      </c>
      <c r="V91" s="42">
        <v>247466.30962352862</v>
      </c>
      <c r="W91" s="44">
        <v>912213.30962352862</v>
      </c>
      <c r="X91" s="66">
        <v>2080602</v>
      </c>
      <c r="Y91" s="42">
        <v>200961</v>
      </c>
      <c r="Z91" s="42">
        <v>308235</v>
      </c>
      <c r="AA91" s="42">
        <v>7436.9810454739754</v>
      </c>
      <c r="AB91" s="43">
        <v>2597234.9810454738</v>
      </c>
      <c r="AC91" s="66">
        <v>-376862.09078270424</v>
      </c>
      <c r="AD91" s="42">
        <v>-530484.86061442527</v>
      </c>
      <c r="AE91" s="42">
        <v>-408129.79349175753</v>
      </c>
      <c r="AF91" s="42">
        <v>-369544.92653305834</v>
      </c>
      <c r="AG91" s="42">
        <v>0</v>
      </c>
      <c r="AH91" s="44">
        <v>0</v>
      </c>
    </row>
    <row r="92" spans="1:34" s="4" customFormat="1">
      <c r="A92" s="46" t="s">
        <v>118</v>
      </c>
      <c r="B92" s="56" t="s">
        <v>1263</v>
      </c>
      <c r="C92" s="57">
        <v>9.4199999999999996E-6</v>
      </c>
      <c r="D92" s="57">
        <v>8.3399999999999998E-6</v>
      </c>
      <c r="E92" s="65">
        <v>926.74</v>
      </c>
      <c r="F92" s="42">
        <v>424</v>
      </c>
      <c r="G92" s="43">
        <v>1350.74</v>
      </c>
      <c r="H92" s="66">
        <v>-1301</v>
      </c>
      <c r="I92" s="42">
        <v>2441</v>
      </c>
      <c r="J92" s="42">
        <v>-4433</v>
      </c>
      <c r="K92" s="42">
        <v>-4169</v>
      </c>
      <c r="L92" s="44">
        <v>2223</v>
      </c>
      <c r="M92" s="66">
        <v>-2502</v>
      </c>
      <c r="N92" s="42">
        <v>-1288.0446956459748</v>
      </c>
      <c r="O92" s="42">
        <v>-3790.0446956459746</v>
      </c>
      <c r="P92" s="42">
        <v>0</v>
      </c>
      <c r="Q92" s="44">
        <v>-3790.0446956459746</v>
      </c>
      <c r="R92" s="45">
        <v>425</v>
      </c>
      <c r="S92" s="66">
        <v>907</v>
      </c>
      <c r="T92" s="42">
        <v>2559</v>
      </c>
      <c r="U92" s="42">
        <v>2434</v>
      </c>
      <c r="V92" s="42">
        <v>11809.151784063051</v>
      </c>
      <c r="W92" s="44">
        <v>17709.151784063051</v>
      </c>
      <c r="X92" s="66">
        <v>18467</v>
      </c>
      <c r="Y92" s="42">
        <v>1784</v>
      </c>
      <c r="Z92" s="42">
        <v>2736</v>
      </c>
      <c r="AA92" s="42">
        <v>4378.0247290224879</v>
      </c>
      <c r="AB92" s="43">
        <v>27365.024729022487</v>
      </c>
      <c r="AC92" s="66">
        <v>-4158.5419679026354</v>
      </c>
      <c r="AD92" s="42">
        <v>-1513.735351802954</v>
      </c>
      <c r="AE92" s="42">
        <v>-808.99398067776337</v>
      </c>
      <c r="AF92" s="42">
        <v>-3174.6016445760824</v>
      </c>
      <c r="AG92" s="42">
        <v>0</v>
      </c>
      <c r="AH92" s="44">
        <v>0</v>
      </c>
    </row>
    <row r="93" spans="1:34" s="4" customFormat="1">
      <c r="A93" s="46" t="s">
        <v>119</v>
      </c>
      <c r="B93" s="56" t="s">
        <v>1264</v>
      </c>
      <c r="C93" s="57">
        <v>0</v>
      </c>
      <c r="D93" s="57">
        <v>0</v>
      </c>
      <c r="E93" s="65">
        <v>0</v>
      </c>
      <c r="F93" s="42">
        <v>0</v>
      </c>
      <c r="G93" s="43">
        <v>0</v>
      </c>
      <c r="H93" s="66">
        <v>0</v>
      </c>
      <c r="I93" s="42">
        <v>0</v>
      </c>
      <c r="J93" s="42">
        <v>0</v>
      </c>
      <c r="K93" s="42">
        <v>0</v>
      </c>
      <c r="L93" s="44">
        <v>0</v>
      </c>
      <c r="M93" s="66">
        <v>0</v>
      </c>
      <c r="N93" s="42">
        <v>-5500.7616343474092</v>
      </c>
      <c r="O93" s="42">
        <v>-5500.7616343474092</v>
      </c>
      <c r="P93" s="42">
        <v>0</v>
      </c>
      <c r="Q93" s="44">
        <v>-5500.7616343474092</v>
      </c>
      <c r="R93" s="45">
        <v>0</v>
      </c>
      <c r="S93" s="66">
        <v>0</v>
      </c>
      <c r="T93" s="42">
        <v>0</v>
      </c>
      <c r="U93" s="42">
        <v>0</v>
      </c>
      <c r="V93" s="42">
        <v>4619.4806059113971</v>
      </c>
      <c r="W93" s="44">
        <v>4619.4806059113971</v>
      </c>
      <c r="X93" s="66">
        <v>0</v>
      </c>
      <c r="Y93" s="42">
        <v>0</v>
      </c>
      <c r="Z93" s="42">
        <v>0</v>
      </c>
      <c r="AA93" s="42">
        <v>18834.418167373206</v>
      </c>
      <c r="AB93" s="43">
        <v>18834.418167373206</v>
      </c>
      <c r="AC93" s="66">
        <v>-5297.1655306177827</v>
      </c>
      <c r="AD93" s="42">
        <v>-8917.7720308440239</v>
      </c>
      <c r="AE93" s="42">
        <v>0</v>
      </c>
      <c r="AF93" s="42">
        <v>0</v>
      </c>
      <c r="AG93" s="42">
        <v>0</v>
      </c>
      <c r="AH93" s="44">
        <v>0</v>
      </c>
    </row>
    <row r="94" spans="1:34" s="4" customFormat="1">
      <c r="A94" s="46" t="s">
        <v>120</v>
      </c>
      <c r="B94" s="56" t="s">
        <v>1265</v>
      </c>
      <c r="C94" s="57">
        <v>5.7040000000000003E-5</v>
      </c>
      <c r="D94" s="57">
        <v>3.3040000000000002E-5</v>
      </c>
      <c r="E94" s="65">
        <v>5613.5</v>
      </c>
      <c r="F94" s="42">
        <v>2567</v>
      </c>
      <c r="G94" s="43">
        <v>8180.5</v>
      </c>
      <c r="H94" s="66">
        <v>-7875</v>
      </c>
      <c r="I94" s="42">
        <v>14779</v>
      </c>
      <c r="J94" s="42">
        <v>-26846</v>
      </c>
      <c r="K94" s="42">
        <v>-25242</v>
      </c>
      <c r="L94" s="44">
        <v>13458</v>
      </c>
      <c r="M94" s="66">
        <v>-15148</v>
      </c>
      <c r="N94" s="42">
        <v>7237.2054838567547</v>
      </c>
      <c r="O94" s="42">
        <v>-7910.7945161432453</v>
      </c>
      <c r="P94" s="42">
        <v>0</v>
      </c>
      <c r="Q94" s="44">
        <v>-7910.7945161432453</v>
      </c>
      <c r="R94" s="45">
        <v>2572</v>
      </c>
      <c r="S94" s="66">
        <v>5490</v>
      </c>
      <c r="T94" s="42">
        <v>15498</v>
      </c>
      <c r="U94" s="42">
        <v>14738</v>
      </c>
      <c r="V94" s="42">
        <v>39971.527049724857</v>
      </c>
      <c r="W94" s="44">
        <v>75697.527049724857</v>
      </c>
      <c r="X94" s="66">
        <v>111822</v>
      </c>
      <c r="Y94" s="42">
        <v>10801</v>
      </c>
      <c r="Z94" s="42">
        <v>16566</v>
      </c>
      <c r="AA94" s="42">
        <v>9618.2626544291816</v>
      </c>
      <c r="AB94" s="43">
        <v>148807.26265442919</v>
      </c>
      <c r="AC94" s="66">
        <v>-18284.328171386871</v>
      </c>
      <c r="AD94" s="42">
        <v>-24931.829190688863</v>
      </c>
      <c r="AE94" s="42">
        <v>-17072.278244467758</v>
      </c>
      <c r="AF94" s="42">
        <v>-12821.299998160843</v>
      </c>
      <c r="AG94" s="42">
        <v>0</v>
      </c>
      <c r="AH94" s="44">
        <v>0</v>
      </c>
    </row>
    <row r="95" spans="1:34" s="4" customFormat="1">
      <c r="A95" s="46" t="s">
        <v>2316</v>
      </c>
      <c r="B95" s="56" t="s">
        <v>2317</v>
      </c>
      <c r="C95" s="57">
        <v>6.7760000000000002E-5</v>
      </c>
      <c r="D95" s="57">
        <v>0</v>
      </c>
      <c r="E95" s="65">
        <v>6668.53</v>
      </c>
      <c r="F95" s="42">
        <v>3050</v>
      </c>
      <c r="G95" s="43">
        <v>9718.5299999999988</v>
      </c>
      <c r="H95" s="66">
        <v>-9355</v>
      </c>
      <c r="I95" s="42">
        <v>17557</v>
      </c>
      <c r="J95" s="42">
        <v>-31891</v>
      </c>
      <c r="K95" s="42">
        <v>-29986</v>
      </c>
      <c r="L95" s="44">
        <v>15987</v>
      </c>
      <c r="M95" s="66">
        <v>-17995</v>
      </c>
      <c r="N95" s="42">
        <v>29126.655830828866</v>
      </c>
      <c r="O95" s="42">
        <v>11131.655830828866</v>
      </c>
      <c r="P95" s="42">
        <v>0</v>
      </c>
      <c r="Q95" s="44">
        <v>11131.655830828866</v>
      </c>
      <c r="R95" s="45">
        <v>3056</v>
      </c>
      <c r="S95" s="66">
        <v>6522</v>
      </c>
      <c r="T95" s="42">
        <v>18411</v>
      </c>
      <c r="U95" s="42">
        <v>17508</v>
      </c>
      <c r="V95" s="42">
        <v>112137.62494869113</v>
      </c>
      <c r="W95" s="44">
        <v>154578.62494869111</v>
      </c>
      <c r="X95" s="66">
        <v>132837</v>
      </c>
      <c r="Y95" s="42">
        <v>12830</v>
      </c>
      <c r="Z95" s="42">
        <v>19679</v>
      </c>
      <c r="AA95" s="42">
        <v>0</v>
      </c>
      <c r="AB95" s="43">
        <v>165346</v>
      </c>
      <c r="AC95" s="66">
        <v>-1229.3441691711341</v>
      </c>
      <c r="AD95" s="42">
        <v>-8657.3441691711341</v>
      </c>
      <c r="AE95" s="42">
        <v>-47.344169171134126</v>
      </c>
      <c r="AF95" s="42">
        <v>-833.34254379548656</v>
      </c>
      <c r="AG95" s="42">
        <v>0</v>
      </c>
      <c r="AH95" s="44">
        <v>0</v>
      </c>
    </row>
    <row r="96" spans="1:34" s="4" customFormat="1">
      <c r="A96" s="46" t="s">
        <v>121</v>
      </c>
      <c r="B96" s="56" t="s">
        <v>1266</v>
      </c>
      <c r="C96" s="57">
        <v>1.1171E-4</v>
      </c>
      <c r="D96" s="57">
        <v>1.0995E-4</v>
      </c>
      <c r="E96" s="65">
        <v>10992.91</v>
      </c>
      <c r="F96" s="42">
        <v>5028</v>
      </c>
      <c r="G96" s="43">
        <v>16020.91</v>
      </c>
      <c r="H96" s="66">
        <v>-15423</v>
      </c>
      <c r="I96" s="42">
        <v>28944</v>
      </c>
      <c r="J96" s="42">
        <v>-52576</v>
      </c>
      <c r="K96" s="42">
        <v>-49435</v>
      </c>
      <c r="L96" s="44">
        <v>26356</v>
      </c>
      <c r="M96" s="66">
        <v>-29667</v>
      </c>
      <c r="N96" s="42">
        <v>-2568.289597890498</v>
      </c>
      <c r="O96" s="42">
        <v>-32235.2895978905</v>
      </c>
      <c r="P96" s="42">
        <v>0</v>
      </c>
      <c r="Q96" s="44">
        <v>-32235.2895978905</v>
      </c>
      <c r="R96" s="45">
        <v>5038</v>
      </c>
      <c r="S96" s="66">
        <v>10752</v>
      </c>
      <c r="T96" s="42">
        <v>30352</v>
      </c>
      <c r="U96" s="42">
        <v>28864</v>
      </c>
      <c r="V96" s="42">
        <v>11532.790279671164</v>
      </c>
      <c r="W96" s="44">
        <v>81500.790279671171</v>
      </c>
      <c r="X96" s="66">
        <v>218997</v>
      </c>
      <c r="Y96" s="42">
        <v>21152</v>
      </c>
      <c r="Z96" s="42">
        <v>32444</v>
      </c>
      <c r="AA96" s="42">
        <v>13060.224818359555</v>
      </c>
      <c r="AB96" s="43">
        <v>285653.22481835954</v>
      </c>
      <c r="AC96" s="66">
        <v>-56476.177318493064</v>
      </c>
      <c r="AD96" s="42">
        <v>-59449.741017690954</v>
      </c>
      <c r="AE96" s="42">
        <v>-46528.418930775915</v>
      </c>
      <c r="AF96" s="42">
        <v>-41698.097271728424</v>
      </c>
      <c r="AG96" s="42">
        <v>0</v>
      </c>
      <c r="AH96" s="44">
        <v>0</v>
      </c>
    </row>
    <row r="97" spans="1:34" s="4" customFormat="1">
      <c r="A97" s="46" t="s">
        <v>122</v>
      </c>
      <c r="B97" s="56" t="s">
        <v>1267</v>
      </c>
      <c r="C97" s="57">
        <v>7.4439999999999999E-5</v>
      </c>
      <c r="D97" s="57">
        <v>7.3899999999999994E-5</v>
      </c>
      <c r="E97" s="65">
        <v>7325.16</v>
      </c>
      <c r="F97" s="42">
        <v>3350</v>
      </c>
      <c r="G97" s="43">
        <v>10675.16</v>
      </c>
      <c r="H97" s="66">
        <v>-10278</v>
      </c>
      <c r="I97" s="42">
        <v>19287</v>
      </c>
      <c r="J97" s="42">
        <v>-35035</v>
      </c>
      <c r="K97" s="42">
        <v>-32942</v>
      </c>
      <c r="L97" s="44">
        <v>17563</v>
      </c>
      <c r="M97" s="66">
        <v>-19769</v>
      </c>
      <c r="N97" s="42">
        <v>-4192.4188993963971</v>
      </c>
      <c r="O97" s="42">
        <v>-23961.418899396398</v>
      </c>
      <c r="P97" s="42">
        <v>0</v>
      </c>
      <c r="Q97" s="44">
        <v>-23961.418899396398</v>
      </c>
      <c r="R97" s="45">
        <v>3357</v>
      </c>
      <c r="S97" s="66">
        <v>7165</v>
      </c>
      <c r="T97" s="42">
        <v>20226</v>
      </c>
      <c r="U97" s="42">
        <v>19234</v>
      </c>
      <c r="V97" s="42">
        <v>3144.0254445235751</v>
      </c>
      <c r="W97" s="44">
        <v>49769.025444523577</v>
      </c>
      <c r="X97" s="66">
        <v>145933</v>
      </c>
      <c r="Y97" s="42">
        <v>14095</v>
      </c>
      <c r="Z97" s="42">
        <v>21620</v>
      </c>
      <c r="AA97" s="42">
        <v>19547.332699668874</v>
      </c>
      <c r="AB97" s="43">
        <v>201195.33269966888</v>
      </c>
      <c r="AC97" s="66">
        <v>-38489.549238295171</v>
      </c>
      <c r="AD97" s="42">
        <v>-48762.314253628349</v>
      </c>
      <c r="AE97" s="42">
        <v>-36155.724264710028</v>
      </c>
      <c r="AF97" s="42">
        <v>-28018.719498511749</v>
      </c>
      <c r="AG97" s="42">
        <v>0</v>
      </c>
      <c r="AH97" s="44">
        <v>0</v>
      </c>
    </row>
    <row r="98" spans="1:34" s="4" customFormat="1">
      <c r="A98" s="46" t="s">
        <v>1154</v>
      </c>
      <c r="B98" s="56" t="s">
        <v>1268</v>
      </c>
      <c r="C98" s="57">
        <v>1.2680000000000001E-5</v>
      </c>
      <c r="D98" s="57">
        <v>1.447E-5</v>
      </c>
      <c r="E98" s="65">
        <v>1247.78</v>
      </c>
      <c r="F98" s="42">
        <v>571</v>
      </c>
      <c r="G98" s="43">
        <v>1818.78</v>
      </c>
      <c r="H98" s="66">
        <v>-1751</v>
      </c>
      <c r="I98" s="42">
        <v>3285</v>
      </c>
      <c r="J98" s="42">
        <v>-5968</v>
      </c>
      <c r="K98" s="42">
        <v>-5611</v>
      </c>
      <c r="L98" s="44">
        <v>2992</v>
      </c>
      <c r="M98" s="66">
        <v>-3367</v>
      </c>
      <c r="N98" s="42">
        <v>3233.0362518921042</v>
      </c>
      <c r="O98" s="42">
        <v>-133.96374810789575</v>
      </c>
      <c r="P98" s="42">
        <v>0</v>
      </c>
      <c r="Q98" s="44">
        <v>-133.96374810789575</v>
      </c>
      <c r="R98" s="45">
        <v>572</v>
      </c>
      <c r="S98" s="66">
        <v>1220</v>
      </c>
      <c r="T98" s="42">
        <v>3445</v>
      </c>
      <c r="U98" s="42">
        <v>3276</v>
      </c>
      <c r="V98" s="42">
        <v>4411.9740629514436</v>
      </c>
      <c r="W98" s="44">
        <v>12352.974062951444</v>
      </c>
      <c r="X98" s="66">
        <v>24858</v>
      </c>
      <c r="Y98" s="42">
        <v>2401</v>
      </c>
      <c r="Z98" s="42">
        <v>3683</v>
      </c>
      <c r="AA98" s="42">
        <v>4970.0650758804659</v>
      </c>
      <c r="AB98" s="43">
        <v>35912.06507588047</v>
      </c>
      <c r="AC98" s="66">
        <v>-3983.6783749340457</v>
      </c>
      <c r="AD98" s="42">
        <v>-7301.5503442656936</v>
      </c>
      <c r="AE98" s="42">
        <v>-6809.5309538358815</v>
      </c>
      <c r="AF98" s="42">
        <v>-5464.3313398934088</v>
      </c>
      <c r="AG98" s="42">
        <v>0</v>
      </c>
      <c r="AH98" s="44">
        <v>0</v>
      </c>
    </row>
    <row r="99" spans="1:34" s="4" customFormat="1">
      <c r="A99" s="46" t="s">
        <v>123</v>
      </c>
      <c r="B99" s="56" t="s">
        <v>1269</v>
      </c>
      <c r="C99" s="57">
        <v>1.4307999999999999E-4</v>
      </c>
      <c r="D99" s="57">
        <v>1.4956E-4</v>
      </c>
      <c r="E99" s="65">
        <v>14080.28</v>
      </c>
      <c r="F99" s="42">
        <v>6440</v>
      </c>
      <c r="G99" s="43">
        <v>20520.28</v>
      </c>
      <c r="H99" s="66">
        <v>-19755</v>
      </c>
      <c r="I99" s="42">
        <v>37072</v>
      </c>
      <c r="J99" s="42">
        <v>-67340</v>
      </c>
      <c r="K99" s="42">
        <v>-63317</v>
      </c>
      <c r="L99" s="44">
        <v>33758</v>
      </c>
      <c r="M99" s="66">
        <v>-37998</v>
      </c>
      <c r="N99" s="42">
        <v>-27726.693386037703</v>
      </c>
      <c r="O99" s="42">
        <v>-65724.693386037703</v>
      </c>
      <c r="P99" s="42">
        <v>0</v>
      </c>
      <c r="Q99" s="44">
        <v>-65724.693386037703</v>
      </c>
      <c r="R99" s="45">
        <v>6452</v>
      </c>
      <c r="S99" s="66">
        <v>13772</v>
      </c>
      <c r="T99" s="42">
        <v>38876</v>
      </c>
      <c r="U99" s="42">
        <v>36970</v>
      </c>
      <c r="V99" s="42">
        <v>4433.7642847843945</v>
      </c>
      <c r="W99" s="44">
        <v>94051.764284784396</v>
      </c>
      <c r="X99" s="66">
        <v>280495</v>
      </c>
      <c r="Y99" s="42">
        <v>27092</v>
      </c>
      <c r="Z99" s="42">
        <v>41555</v>
      </c>
      <c r="AA99" s="42">
        <v>51393.603525705432</v>
      </c>
      <c r="AB99" s="43">
        <v>400535.6035257054</v>
      </c>
      <c r="AC99" s="66">
        <v>-88432.743371961173</v>
      </c>
      <c r="AD99" s="42">
        <v>-91363.753026440987</v>
      </c>
      <c r="AE99" s="42">
        <v>-70078.654283954747</v>
      </c>
      <c r="AF99" s="42">
        <v>-56608.688558564128</v>
      </c>
      <c r="AG99" s="42">
        <v>0</v>
      </c>
      <c r="AH99" s="44">
        <v>0</v>
      </c>
    </row>
    <row r="100" spans="1:34" s="4" customFormat="1">
      <c r="A100" s="46" t="s">
        <v>124</v>
      </c>
      <c r="B100" s="56" t="s">
        <v>1270</v>
      </c>
      <c r="C100" s="57">
        <v>1.0658999999999999E-4</v>
      </c>
      <c r="D100" s="57">
        <v>1.038E-4</v>
      </c>
      <c r="E100" s="65">
        <v>10489.2</v>
      </c>
      <c r="F100" s="42">
        <v>4797</v>
      </c>
      <c r="G100" s="43">
        <v>15286.2</v>
      </c>
      <c r="H100" s="66">
        <v>-14717</v>
      </c>
      <c r="I100" s="42">
        <v>27617</v>
      </c>
      <c r="J100" s="42">
        <v>-50166</v>
      </c>
      <c r="K100" s="42">
        <v>-47169</v>
      </c>
      <c r="L100" s="44">
        <v>25148</v>
      </c>
      <c r="M100" s="66">
        <v>-28307</v>
      </c>
      <c r="N100" s="42">
        <v>-4742.5439019660098</v>
      </c>
      <c r="O100" s="42">
        <v>-33049.543901966012</v>
      </c>
      <c r="P100" s="42">
        <v>0</v>
      </c>
      <c r="Q100" s="44">
        <v>-33049.543901966012</v>
      </c>
      <c r="R100" s="45">
        <v>4807</v>
      </c>
      <c r="S100" s="66">
        <v>10260</v>
      </c>
      <c r="T100" s="42">
        <v>28961</v>
      </c>
      <c r="U100" s="42">
        <v>27541</v>
      </c>
      <c r="V100" s="42">
        <v>24856.801111069661</v>
      </c>
      <c r="W100" s="44">
        <v>91618.801111069653</v>
      </c>
      <c r="X100" s="66">
        <v>208960</v>
      </c>
      <c r="Y100" s="42">
        <v>20183</v>
      </c>
      <c r="Z100" s="42">
        <v>30957</v>
      </c>
      <c r="AA100" s="42">
        <v>12005.50423921465</v>
      </c>
      <c r="AB100" s="43">
        <v>272105.50423921464</v>
      </c>
      <c r="AC100" s="66">
        <v>-46753.128652488238</v>
      </c>
      <c r="AD100" s="42">
        <v>-55549.677156638885</v>
      </c>
      <c r="AE100" s="42">
        <v>-38804.288478062816</v>
      </c>
      <c r="AF100" s="42">
        <v>-39379.608840955028</v>
      </c>
      <c r="AG100" s="42">
        <v>0</v>
      </c>
      <c r="AH100" s="44">
        <v>0</v>
      </c>
    </row>
    <row r="101" spans="1:34" s="4" customFormat="1">
      <c r="A101" s="46" t="s">
        <v>125</v>
      </c>
      <c r="B101" s="56" t="s">
        <v>1271</v>
      </c>
      <c r="C101" s="57">
        <v>4.5031999999999998E-4</v>
      </c>
      <c r="D101" s="57">
        <v>4.1440999999999998E-4</v>
      </c>
      <c r="E101" s="65">
        <v>44315.12</v>
      </c>
      <c r="F101" s="42">
        <v>20268</v>
      </c>
      <c r="G101" s="43">
        <v>64583.12</v>
      </c>
      <c r="H101" s="66">
        <v>-62174</v>
      </c>
      <c r="I101" s="42">
        <v>116677</v>
      </c>
      <c r="J101" s="42">
        <v>-211940</v>
      </c>
      <c r="K101" s="42">
        <v>-199279</v>
      </c>
      <c r="L101" s="44">
        <v>106246</v>
      </c>
      <c r="M101" s="66">
        <v>-119592</v>
      </c>
      <c r="N101" s="42">
        <v>-1913.8636192937633</v>
      </c>
      <c r="O101" s="42">
        <v>-121505.86361929377</v>
      </c>
      <c r="P101" s="42">
        <v>0</v>
      </c>
      <c r="Q101" s="44">
        <v>-121505.86361929377</v>
      </c>
      <c r="R101" s="45">
        <v>20308</v>
      </c>
      <c r="S101" s="66">
        <v>43345</v>
      </c>
      <c r="T101" s="42">
        <v>122354</v>
      </c>
      <c r="U101" s="42">
        <v>116357</v>
      </c>
      <c r="V101" s="42">
        <v>77264.150355744874</v>
      </c>
      <c r="W101" s="44">
        <v>359320.15035574487</v>
      </c>
      <c r="X101" s="66">
        <v>882811</v>
      </c>
      <c r="Y101" s="42">
        <v>85269</v>
      </c>
      <c r="Z101" s="42">
        <v>130786</v>
      </c>
      <c r="AA101" s="42">
        <v>44210.203007051241</v>
      </c>
      <c r="AB101" s="43">
        <v>1143076.2030070513</v>
      </c>
      <c r="AC101" s="66">
        <v>-206327.49411007002</v>
      </c>
      <c r="AD101" s="42">
        <v>-245675.54356378928</v>
      </c>
      <c r="AE101" s="42">
        <v>-174232.93319650416</v>
      </c>
      <c r="AF101" s="42">
        <v>-157520.08178094288</v>
      </c>
      <c r="AG101" s="42">
        <v>0</v>
      </c>
      <c r="AH101" s="44">
        <v>0</v>
      </c>
    </row>
    <row r="102" spans="1:34" s="4" customFormat="1">
      <c r="A102" s="46" t="s">
        <v>126</v>
      </c>
      <c r="B102" s="56" t="s">
        <v>1272</v>
      </c>
      <c r="C102" s="57">
        <v>5.850226E-2</v>
      </c>
      <c r="D102" s="57">
        <v>5.7015129999999997E-2</v>
      </c>
      <c r="E102" s="65">
        <v>5757045.2199999997</v>
      </c>
      <c r="F102" s="42">
        <v>2633054</v>
      </c>
      <c r="G102" s="43">
        <v>8390099.2199999988</v>
      </c>
      <c r="H102" s="66">
        <v>-8077214</v>
      </c>
      <c r="I102" s="42">
        <v>15157837</v>
      </c>
      <c r="J102" s="42">
        <v>-27533733</v>
      </c>
      <c r="K102" s="42">
        <v>-25888877</v>
      </c>
      <c r="L102" s="44">
        <v>13802739</v>
      </c>
      <c r="M102" s="66">
        <v>-15536470</v>
      </c>
      <c r="N102" s="42">
        <v>-533038.9663068587</v>
      </c>
      <c r="O102" s="42">
        <v>-16069508.966306858</v>
      </c>
      <c r="P102" s="42">
        <v>0</v>
      </c>
      <c r="Q102" s="44">
        <v>-16069508.966306858</v>
      </c>
      <c r="R102" s="45">
        <v>2638216</v>
      </c>
      <c r="S102" s="66">
        <v>5631040</v>
      </c>
      <c r="T102" s="42">
        <v>15895394</v>
      </c>
      <c r="U102" s="42">
        <v>15116189</v>
      </c>
      <c r="V102" s="42">
        <v>4068894.3978665699</v>
      </c>
      <c r="W102" s="44">
        <v>40711517.397866569</v>
      </c>
      <c r="X102" s="66">
        <v>114688366</v>
      </c>
      <c r="Y102" s="42">
        <v>11077495</v>
      </c>
      <c r="Z102" s="42">
        <v>16990761</v>
      </c>
      <c r="AA102" s="42">
        <v>2403570.1264638342</v>
      </c>
      <c r="AB102" s="43">
        <v>145160192.12646383</v>
      </c>
      <c r="AC102" s="66">
        <v>-26760110.541550234</v>
      </c>
      <c r="AD102" s="42">
        <v>-31975787.697569683</v>
      </c>
      <c r="AE102" s="42">
        <v>-24083486.816791825</v>
      </c>
      <c r="AF102" s="42">
        <v>-21629289.672685523</v>
      </c>
      <c r="AG102" s="42">
        <v>0</v>
      </c>
      <c r="AH102" s="44">
        <v>0</v>
      </c>
    </row>
    <row r="103" spans="1:34" s="4" customFormat="1">
      <c r="A103" s="46" t="s">
        <v>127</v>
      </c>
      <c r="B103" s="56" t="s">
        <v>1273</v>
      </c>
      <c r="C103" s="57">
        <v>7.9289999999999995E-5</v>
      </c>
      <c r="D103" s="57">
        <v>9.0870000000000002E-5</v>
      </c>
      <c r="E103" s="65">
        <v>7802.8</v>
      </c>
      <c r="F103" s="42">
        <v>3569</v>
      </c>
      <c r="G103" s="43">
        <v>11371.8</v>
      </c>
      <c r="H103" s="66">
        <v>-10947</v>
      </c>
      <c r="I103" s="42">
        <v>20544</v>
      </c>
      <c r="J103" s="42">
        <v>-37317</v>
      </c>
      <c r="K103" s="42">
        <v>-35088</v>
      </c>
      <c r="L103" s="44">
        <v>18707</v>
      </c>
      <c r="M103" s="66">
        <v>-21057</v>
      </c>
      <c r="N103" s="42">
        <v>-13291.907310961751</v>
      </c>
      <c r="O103" s="42">
        <v>-34348.907310961753</v>
      </c>
      <c r="P103" s="42">
        <v>0</v>
      </c>
      <c r="Q103" s="44">
        <v>-34348.907310961753</v>
      </c>
      <c r="R103" s="45">
        <v>3576</v>
      </c>
      <c r="S103" s="66">
        <v>7632</v>
      </c>
      <c r="T103" s="42">
        <v>21544</v>
      </c>
      <c r="U103" s="42">
        <v>20487</v>
      </c>
      <c r="V103" s="42">
        <v>24816.1863922468</v>
      </c>
      <c r="W103" s="44">
        <v>74479.186392246804</v>
      </c>
      <c r="X103" s="66">
        <v>155441</v>
      </c>
      <c r="Y103" s="42">
        <v>15014</v>
      </c>
      <c r="Z103" s="42">
        <v>23028</v>
      </c>
      <c r="AA103" s="42">
        <v>32835.277659112362</v>
      </c>
      <c r="AB103" s="43">
        <v>226318.27765911235</v>
      </c>
      <c r="AC103" s="66">
        <v>-41765.009701115094</v>
      </c>
      <c r="AD103" s="42">
        <v>-39430.478150093288</v>
      </c>
      <c r="AE103" s="42">
        <v>-36343.065765935331</v>
      </c>
      <c r="AF103" s="42">
        <v>-34300.53764972186</v>
      </c>
      <c r="AG103" s="42">
        <v>0</v>
      </c>
      <c r="AH103" s="44">
        <v>0</v>
      </c>
    </row>
    <row r="104" spans="1:34" s="4" customFormat="1">
      <c r="A104" s="46" t="s">
        <v>128</v>
      </c>
      <c r="B104" s="56" t="s">
        <v>1274</v>
      </c>
      <c r="C104" s="57">
        <v>2.474E-5</v>
      </c>
      <c r="D104" s="57">
        <v>2.8379999999999999E-5</v>
      </c>
      <c r="E104" s="65">
        <v>2434.19</v>
      </c>
      <c r="F104" s="42">
        <v>1113</v>
      </c>
      <c r="G104" s="43">
        <v>3547.19</v>
      </c>
      <c r="H104" s="66">
        <v>-3416</v>
      </c>
      <c r="I104" s="42">
        <v>6410</v>
      </c>
      <c r="J104" s="42">
        <v>-11644</v>
      </c>
      <c r="K104" s="42">
        <v>-10948</v>
      </c>
      <c r="L104" s="44">
        <v>5837</v>
      </c>
      <c r="M104" s="66">
        <v>-6570</v>
      </c>
      <c r="N104" s="42">
        <v>-1579.2495507387537</v>
      </c>
      <c r="O104" s="42">
        <v>-8149.2495507387539</v>
      </c>
      <c r="P104" s="42">
        <v>0</v>
      </c>
      <c r="Q104" s="44">
        <v>-8149.2495507387539</v>
      </c>
      <c r="R104" s="45">
        <v>1116</v>
      </c>
      <c r="S104" s="66">
        <v>2381</v>
      </c>
      <c r="T104" s="42">
        <v>6722</v>
      </c>
      <c r="U104" s="42">
        <v>6392</v>
      </c>
      <c r="V104" s="42">
        <v>350.47156000709259</v>
      </c>
      <c r="W104" s="44">
        <v>15845.471560007092</v>
      </c>
      <c r="X104" s="66">
        <v>48501</v>
      </c>
      <c r="Y104" s="42">
        <v>4685</v>
      </c>
      <c r="Z104" s="42">
        <v>7185</v>
      </c>
      <c r="AA104" s="42">
        <v>7348.5639388825002</v>
      </c>
      <c r="AB104" s="43">
        <v>67719.563938882493</v>
      </c>
      <c r="AC104" s="66">
        <v>-12768.914609717587</v>
      </c>
      <c r="AD104" s="42">
        <v>-15804.618384353584</v>
      </c>
      <c r="AE104" s="42">
        <v>-12586.469342454133</v>
      </c>
      <c r="AF104" s="42">
        <v>-10714.090042350103</v>
      </c>
      <c r="AG104" s="42">
        <v>0</v>
      </c>
      <c r="AH104" s="44">
        <v>0</v>
      </c>
    </row>
    <row r="105" spans="1:34" s="4" customFormat="1">
      <c r="A105" s="46" t="s">
        <v>129</v>
      </c>
      <c r="B105" s="56" t="s">
        <v>1275</v>
      </c>
      <c r="C105" s="57">
        <v>1.172E-5</v>
      </c>
      <c r="D105" s="57">
        <v>1.101E-5</v>
      </c>
      <c r="E105" s="65">
        <v>1153.28</v>
      </c>
      <c r="F105" s="42">
        <v>527</v>
      </c>
      <c r="G105" s="43">
        <v>1680.28</v>
      </c>
      <c r="H105" s="66">
        <v>-1618</v>
      </c>
      <c r="I105" s="42">
        <v>3037</v>
      </c>
      <c r="J105" s="42">
        <v>-5516</v>
      </c>
      <c r="K105" s="42">
        <v>-5186</v>
      </c>
      <c r="L105" s="44">
        <v>2765</v>
      </c>
      <c r="M105" s="66">
        <v>-3112</v>
      </c>
      <c r="N105" s="42">
        <v>-71.462535227687894</v>
      </c>
      <c r="O105" s="42">
        <v>-3183.462535227688</v>
      </c>
      <c r="P105" s="42">
        <v>0</v>
      </c>
      <c r="Q105" s="44">
        <v>-3183.462535227688</v>
      </c>
      <c r="R105" s="45">
        <v>529</v>
      </c>
      <c r="S105" s="66">
        <v>1128</v>
      </c>
      <c r="T105" s="42">
        <v>3184</v>
      </c>
      <c r="U105" s="42">
        <v>3028</v>
      </c>
      <c r="V105" s="42">
        <v>5832.3029239588695</v>
      </c>
      <c r="W105" s="44">
        <v>13172.302923958869</v>
      </c>
      <c r="X105" s="66">
        <v>22976</v>
      </c>
      <c r="Y105" s="42">
        <v>2219</v>
      </c>
      <c r="Z105" s="42">
        <v>3404</v>
      </c>
      <c r="AA105" s="42">
        <v>4457.9210565236626</v>
      </c>
      <c r="AB105" s="43">
        <v>33056.921056523664</v>
      </c>
      <c r="AC105" s="66">
        <v>-5407.3586520161771</v>
      </c>
      <c r="AD105" s="42">
        <v>-5335.411419760545</v>
      </c>
      <c r="AE105" s="42">
        <v>-4958.4306364348749</v>
      </c>
      <c r="AF105" s="42">
        <v>-4183.4174243531997</v>
      </c>
      <c r="AG105" s="42">
        <v>0</v>
      </c>
      <c r="AH105" s="44">
        <v>0</v>
      </c>
    </row>
    <row r="106" spans="1:34" s="4" customFormat="1">
      <c r="A106" s="46" t="s">
        <v>2318</v>
      </c>
      <c r="B106" s="56" t="s">
        <v>2319</v>
      </c>
      <c r="C106" s="57">
        <v>7.25E-6</v>
      </c>
      <c r="D106" s="57">
        <v>0</v>
      </c>
      <c r="E106" s="65">
        <v>713.08</v>
      </c>
      <c r="F106" s="42">
        <v>326</v>
      </c>
      <c r="G106" s="43">
        <v>1039.08</v>
      </c>
      <c r="H106" s="66">
        <v>-1001</v>
      </c>
      <c r="I106" s="42">
        <v>1878</v>
      </c>
      <c r="J106" s="42">
        <v>-3412</v>
      </c>
      <c r="K106" s="42">
        <v>-3208</v>
      </c>
      <c r="L106" s="44">
        <v>1711</v>
      </c>
      <c r="M106" s="66">
        <v>-1925</v>
      </c>
      <c r="N106" s="42">
        <v>3116.2585777319587</v>
      </c>
      <c r="O106" s="42">
        <v>1191.2585777319587</v>
      </c>
      <c r="P106" s="42">
        <v>0</v>
      </c>
      <c r="Q106" s="44">
        <v>1191.2585777319587</v>
      </c>
      <c r="R106" s="45">
        <v>327</v>
      </c>
      <c r="S106" s="66">
        <v>698</v>
      </c>
      <c r="T106" s="42">
        <v>1970</v>
      </c>
      <c r="U106" s="42">
        <v>1873</v>
      </c>
      <c r="V106" s="42">
        <v>11997.595524268039</v>
      </c>
      <c r="W106" s="44">
        <v>16538.595524268039</v>
      </c>
      <c r="X106" s="66">
        <v>14213</v>
      </c>
      <c r="Y106" s="42">
        <v>1373</v>
      </c>
      <c r="Z106" s="42">
        <v>2106</v>
      </c>
      <c r="AA106" s="42">
        <v>0</v>
      </c>
      <c r="AB106" s="43">
        <v>17692</v>
      </c>
      <c r="AC106" s="66">
        <v>-131.74142226804133</v>
      </c>
      <c r="AD106" s="42">
        <v>-926.74142226804133</v>
      </c>
      <c r="AE106" s="42">
        <v>-4.7414222680413332</v>
      </c>
      <c r="AF106" s="42">
        <v>-90.180208927836702</v>
      </c>
      <c r="AG106" s="42">
        <v>0</v>
      </c>
      <c r="AH106" s="44">
        <v>0</v>
      </c>
    </row>
    <row r="107" spans="1:34" s="4" customFormat="1">
      <c r="A107" s="46" t="s">
        <v>130</v>
      </c>
      <c r="B107" s="56" t="s">
        <v>1276</v>
      </c>
      <c r="C107" s="57">
        <v>6.7020000000000005E-5</v>
      </c>
      <c r="D107" s="57">
        <v>7.2470000000000002E-5</v>
      </c>
      <c r="E107" s="65">
        <v>6594.87</v>
      </c>
      <c r="F107" s="42">
        <v>3016</v>
      </c>
      <c r="G107" s="43">
        <v>9610.869999999999</v>
      </c>
      <c r="H107" s="66">
        <v>-9253</v>
      </c>
      <c r="I107" s="42">
        <v>17365</v>
      </c>
      <c r="J107" s="42">
        <v>-31543</v>
      </c>
      <c r="K107" s="42">
        <v>-29658</v>
      </c>
      <c r="L107" s="44">
        <v>15812</v>
      </c>
      <c r="M107" s="66">
        <v>-17799</v>
      </c>
      <c r="N107" s="42">
        <v>-5189.8473664568337</v>
      </c>
      <c r="O107" s="42">
        <v>-22988.847366456834</v>
      </c>
      <c r="P107" s="42">
        <v>0</v>
      </c>
      <c r="Q107" s="44">
        <v>-22988.847366456834</v>
      </c>
      <c r="R107" s="45">
        <v>3022</v>
      </c>
      <c r="S107" s="66">
        <v>6451</v>
      </c>
      <c r="T107" s="42">
        <v>18210</v>
      </c>
      <c r="U107" s="42">
        <v>17317</v>
      </c>
      <c r="V107" s="42">
        <v>5270.7932908296607</v>
      </c>
      <c r="W107" s="44">
        <v>47248.793290829664</v>
      </c>
      <c r="X107" s="66">
        <v>131387</v>
      </c>
      <c r="Y107" s="42">
        <v>12690</v>
      </c>
      <c r="Z107" s="42">
        <v>19465</v>
      </c>
      <c r="AA107" s="42">
        <v>25255.073423488073</v>
      </c>
      <c r="AB107" s="43">
        <v>188797.07342348807</v>
      </c>
      <c r="AC107" s="66">
        <v>-36791.114333109457</v>
      </c>
      <c r="AD107" s="42">
        <v>-42382.111209388888</v>
      </c>
      <c r="AE107" s="42">
        <v>-34972.651084932229</v>
      </c>
      <c r="AF107" s="42">
        <v>-27402.403505227805</v>
      </c>
      <c r="AG107" s="42">
        <v>0</v>
      </c>
      <c r="AH107" s="44">
        <v>0</v>
      </c>
    </row>
    <row r="108" spans="1:34" s="4" customFormat="1">
      <c r="A108" s="46" t="s">
        <v>131</v>
      </c>
      <c r="B108" s="56" t="s">
        <v>1277</v>
      </c>
      <c r="C108" s="57">
        <v>2.3842000000000001E-4</v>
      </c>
      <c r="D108" s="57">
        <v>2.1605999999999999E-4</v>
      </c>
      <c r="E108" s="65">
        <v>23462.67</v>
      </c>
      <c r="F108" s="42">
        <v>10731</v>
      </c>
      <c r="G108" s="43">
        <v>34193.67</v>
      </c>
      <c r="H108" s="66">
        <v>-32918</v>
      </c>
      <c r="I108" s="42">
        <v>61774</v>
      </c>
      <c r="J108" s="42">
        <v>-112211</v>
      </c>
      <c r="K108" s="42">
        <v>-105507</v>
      </c>
      <c r="L108" s="44">
        <v>56252</v>
      </c>
      <c r="M108" s="66">
        <v>-63317</v>
      </c>
      <c r="N108" s="42">
        <v>17278.488371658288</v>
      </c>
      <c r="O108" s="42">
        <v>-46038.511628341716</v>
      </c>
      <c r="P108" s="42">
        <v>0</v>
      </c>
      <c r="Q108" s="44">
        <v>-46038.511628341716</v>
      </c>
      <c r="R108" s="45">
        <v>10752</v>
      </c>
      <c r="S108" s="66">
        <v>22949</v>
      </c>
      <c r="T108" s="42">
        <v>64780</v>
      </c>
      <c r="U108" s="42">
        <v>61604</v>
      </c>
      <c r="V108" s="42">
        <v>53042.627520130402</v>
      </c>
      <c r="W108" s="44">
        <v>202375.62752013039</v>
      </c>
      <c r="X108" s="66">
        <v>467401</v>
      </c>
      <c r="Y108" s="42">
        <v>45145</v>
      </c>
      <c r="Z108" s="42">
        <v>69244</v>
      </c>
      <c r="AA108" s="42">
        <v>11052.904484816405</v>
      </c>
      <c r="AB108" s="43">
        <v>592842.90448481636</v>
      </c>
      <c r="AC108" s="66">
        <v>-89882.296615439773</v>
      </c>
      <c r="AD108" s="42">
        <v>-121820.9993513144</v>
      </c>
      <c r="AE108" s="42">
        <v>-96593.622357693079</v>
      </c>
      <c r="AF108" s="42">
        <v>-82170.358640238759</v>
      </c>
      <c r="AG108" s="42">
        <v>0</v>
      </c>
      <c r="AH108" s="44">
        <v>0</v>
      </c>
    </row>
    <row r="109" spans="1:34" s="4" customFormat="1">
      <c r="A109" s="46" t="s">
        <v>132</v>
      </c>
      <c r="B109" s="56" t="s">
        <v>1278</v>
      </c>
      <c r="C109" s="57">
        <v>2.5539999999999999E-5</v>
      </c>
      <c r="D109" s="57">
        <v>2.421E-5</v>
      </c>
      <c r="E109" s="65">
        <v>2513.48</v>
      </c>
      <c r="F109" s="42">
        <v>1149</v>
      </c>
      <c r="G109" s="43">
        <v>3662.48</v>
      </c>
      <c r="H109" s="66">
        <v>-3526</v>
      </c>
      <c r="I109" s="42">
        <v>6617</v>
      </c>
      <c r="J109" s="42">
        <v>-12020</v>
      </c>
      <c r="K109" s="42">
        <v>-11302</v>
      </c>
      <c r="L109" s="44">
        <v>6026</v>
      </c>
      <c r="M109" s="66">
        <v>-6783</v>
      </c>
      <c r="N109" s="42">
        <v>853.24531098729926</v>
      </c>
      <c r="O109" s="42">
        <v>-5929.7546890127005</v>
      </c>
      <c r="P109" s="42">
        <v>0</v>
      </c>
      <c r="Q109" s="44">
        <v>-5929.7546890127005</v>
      </c>
      <c r="R109" s="45">
        <v>1152</v>
      </c>
      <c r="S109" s="66">
        <v>2458</v>
      </c>
      <c r="T109" s="42">
        <v>6939</v>
      </c>
      <c r="U109" s="42">
        <v>6599</v>
      </c>
      <c r="V109" s="42">
        <v>3200.3714006833675</v>
      </c>
      <c r="W109" s="44">
        <v>19196.371400683369</v>
      </c>
      <c r="X109" s="66">
        <v>50069</v>
      </c>
      <c r="Y109" s="42">
        <v>4836</v>
      </c>
      <c r="Z109" s="42">
        <v>7418</v>
      </c>
      <c r="AA109" s="42">
        <v>1533.8328180168569</v>
      </c>
      <c r="AB109" s="43">
        <v>63856.832818016854</v>
      </c>
      <c r="AC109" s="66">
        <v>-10764.898159593802</v>
      </c>
      <c r="AD109" s="42">
        <v>-13794.916800479157</v>
      </c>
      <c r="AE109" s="42">
        <v>-10906.128385629809</v>
      </c>
      <c r="AF109" s="42">
        <v>-9194.518071630715</v>
      </c>
      <c r="AG109" s="42">
        <v>0</v>
      </c>
      <c r="AH109" s="44">
        <v>0</v>
      </c>
    </row>
    <row r="110" spans="1:34" s="4" customFormat="1">
      <c r="A110" s="46" t="s">
        <v>133</v>
      </c>
      <c r="B110" s="56" t="s">
        <v>1279</v>
      </c>
      <c r="C110" s="57">
        <v>7.2849999999999995E-5</v>
      </c>
      <c r="D110" s="57">
        <v>9.5840000000000004E-5</v>
      </c>
      <c r="E110" s="65">
        <v>7169.07</v>
      </c>
      <c r="F110" s="42">
        <v>3279</v>
      </c>
      <c r="G110" s="43">
        <v>10448.07</v>
      </c>
      <c r="H110" s="66">
        <v>-10058</v>
      </c>
      <c r="I110" s="42">
        <v>18875</v>
      </c>
      <c r="J110" s="42">
        <v>-34286</v>
      </c>
      <c r="K110" s="42">
        <v>-32238</v>
      </c>
      <c r="L110" s="44">
        <v>17188</v>
      </c>
      <c r="M110" s="66">
        <v>-19347</v>
      </c>
      <c r="N110" s="42">
        <v>19420.297364403486</v>
      </c>
      <c r="O110" s="42">
        <v>73.297364403486426</v>
      </c>
      <c r="P110" s="42">
        <v>0</v>
      </c>
      <c r="Q110" s="44">
        <v>73.297364403486426</v>
      </c>
      <c r="R110" s="45">
        <v>3285</v>
      </c>
      <c r="S110" s="66">
        <v>7012</v>
      </c>
      <c r="T110" s="42">
        <v>19794</v>
      </c>
      <c r="U110" s="42">
        <v>18823</v>
      </c>
      <c r="V110" s="42">
        <v>57882.269409107495</v>
      </c>
      <c r="W110" s="44">
        <v>103511.2694091075</v>
      </c>
      <c r="X110" s="66">
        <v>142816</v>
      </c>
      <c r="Y110" s="42">
        <v>13794</v>
      </c>
      <c r="Z110" s="42">
        <v>21158</v>
      </c>
      <c r="AA110" s="42">
        <v>40420.58313026619</v>
      </c>
      <c r="AB110" s="43">
        <v>218188.5831302662</v>
      </c>
      <c r="AC110" s="66">
        <v>-17852.460716448011</v>
      </c>
      <c r="AD110" s="42">
        <v>-29818.346580601763</v>
      </c>
      <c r="AE110" s="42">
        <v>-30962.411473430973</v>
      </c>
      <c r="AF110" s="42">
        <v>-36044.094950677958</v>
      </c>
      <c r="AG110" s="42">
        <v>0</v>
      </c>
      <c r="AH110" s="44">
        <v>0</v>
      </c>
    </row>
    <row r="111" spans="1:34" s="4" customFormat="1">
      <c r="A111" s="46" t="s">
        <v>134</v>
      </c>
      <c r="B111" s="56" t="s">
        <v>1280</v>
      </c>
      <c r="C111" s="57">
        <v>9.3389999999999999E-5</v>
      </c>
      <c r="D111" s="57">
        <v>8.8729999999999999E-5</v>
      </c>
      <c r="E111" s="65">
        <v>9189.81</v>
      </c>
      <c r="F111" s="42">
        <v>4203</v>
      </c>
      <c r="G111" s="43">
        <v>13392.81</v>
      </c>
      <c r="H111" s="66">
        <v>-12894</v>
      </c>
      <c r="I111" s="42">
        <v>24197</v>
      </c>
      <c r="J111" s="42">
        <v>-43953</v>
      </c>
      <c r="K111" s="42">
        <v>-41328</v>
      </c>
      <c r="L111" s="44">
        <v>22034</v>
      </c>
      <c r="M111" s="66">
        <v>-24802</v>
      </c>
      <c r="N111" s="42">
        <v>-677.03369125079951</v>
      </c>
      <c r="O111" s="42">
        <v>-25479.033691250799</v>
      </c>
      <c r="P111" s="42">
        <v>0</v>
      </c>
      <c r="Q111" s="44">
        <v>-25479.033691250799</v>
      </c>
      <c r="R111" s="45">
        <v>4212</v>
      </c>
      <c r="S111" s="66">
        <v>8989</v>
      </c>
      <c r="T111" s="42">
        <v>25375</v>
      </c>
      <c r="U111" s="42">
        <v>24131</v>
      </c>
      <c r="V111" s="42">
        <v>10511.080561782794</v>
      </c>
      <c r="W111" s="44">
        <v>69006.080561782786</v>
      </c>
      <c r="X111" s="66">
        <v>183083</v>
      </c>
      <c r="Y111" s="42">
        <v>17684</v>
      </c>
      <c r="Z111" s="42">
        <v>27123</v>
      </c>
      <c r="AA111" s="42">
        <v>13093.49491063369</v>
      </c>
      <c r="AB111" s="43">
        <v>240983.49491063369</v>
      </c>
      <c r="AC111" s="66">
        <v>-42622.073815186581</v>
      </c>
      <c r="AD111" s="42">
        <v>-53512.995767988476</v>
      </c>
      <c r="AE111" s="42">
        <v>-42153.093960497899</v>
      </c>
      <c r="AF111" s="42">
        <v>-33689.250805177937</v>
      </c>
      <c r="AG111" s="42">
        <v>0</v>
      </c>
      <c r="AH111" s="44">
        <v>0</v>
      </c>
    </row>
    <row r="112" spans="1:34" s="4" customFormat="1">
      <c r="A112" s="46" t="s">
        <v>135</v>
      </c>
      <c r="B112" s="56" t="s">
        <v>1281</v>
      </c>
      <c r="C112" s="57">
        <v>1.0569999999999999E-4</v>
      </c>
      <c r="D112" s="57">
        <v>6.1110000000000003E-5</v>
      </c>
      <c r="E112" s="65">
        <v>10401.959999999999</v>
      </c>
      <c r="F112" s="42">
        <v>4757</v>
      </c>
      <c r="G112" s="43">
        <v>15158.96</v>
      </c>
      <c r="H112" s="66">
        <v>-14594</v>
      </c>
      <c r="I112" s="42">
        <v>27387</v>
      </c>
      <c r="J112" s="42">
        <v>-49747</v>
      </c>
      <c r="K112" s="42">
        <v>-46775</v>
      </c>
      <c r="L112" s="44">
        <v>24938</v>
      </c>
      <c r="M112" s="66">
        <v>-28071</v>
      </c>
      <c r="N112" s="42">
        <v>14531.931256245945</v>
      </c>
      <c r="O112" s="42">
        <v>-13539.068743754055</v>
      </c>
      <c r="P112" s="42">
        <v>0</v>
      </c>
      <c r="Q112" s="44">
        <v>-13539.068743754055</v>
      </c>
      <c r="R112" s="45">
        <v>4767</v>
      </c>
      <c r="S112" s="66">
        <v>10174</v>
      </c>
      <c r="T112" s="42">
        <v>28719</v>
      </c>
      <c r="U112" s="42">
        <v>27311</v>
      </c>
      <c r="V112" s="42">
        <v>75714.450696299507</v>
      </c>
      <c r="W112" s="44">
        <v>141918.45069629949</v>
      </c>
      <c r="X112" s="66">
        <v>207215</v>
      </c>
      <c r="Y112" s="42">
        <v>20014</v>
      </c>
      <c r="Z112" s="42">
        <v>30698</v>
      </c>
      <c r="AA112" s="42">
        <v>20083.688595029009</v>
      </c>
      <c r="AB112" s="43">
        <v>278010.688595029</v>
      </c>
      <c r="AC112" s="66">
        <v>-34148.349879791276</v>
      </c>
      <c r="AD112" s="42">
        <v>-46615.995214694267</v>
      </c>
      <c r="AE112" s="42">
        <v>-31614.990898415701</v>
      </c>
      <c r="AF112" s="42">
        <v>-23712.901905828257</v>
      </c>
      <c r="AG112" s="42">
        <v>0</v>
      </c>
      <c r="AH112" s="44">
        <v>0</v>
      </c>
    </row>
    <row r="113" spans="1:34" s="4" customFormat="1">
      <c r="A113" s="46" t="s">
        <v>136</v>
      </c>
      <c r="B113" s="56" t="s">
        <v>1282</v>
      </c>
      <c r="C113" s="57">
        <v>1.1010000000000001E-4</v>
      </c>
      <c r="D113" s="57">
        <v>8.3200000000000003E-5</v>
      </c>
      <c r="E113" s="65">
        <v>10834.92</v>
      </c>
      <c r="F113" s="42">
        <v>4955</v>
      </c>
      <c r="G113" s="43">
        <v>15789.92</v>
      </c>
      <c r="H113" s="66">
        <v>-15201</v>
      </c>
      <c r="I113" s="42">
        <v>28527</v>
      </c>
      <c r="J113" s="42">
        <v>-51818</v>
      </c>
      <c r="K113" s="42">
        <v>-48722</v>
      </c>
      <c r="L113" s="44">
        <v>25976</v>
      </c>
      <c r="M113" s="66">
        <v>-29239</v>
      </c>
      <c r="N113" s="42">
        <v>12779.503315976777</v>
      </c>
      <c r="O113" s="42">
        <v>-16459.496684023223</v>
      </c>
      <c r="P113" s="42">
        <v>0</v>
      </c>
      <c r="Q113" s="44">
        <v>-16459.496684023223</v>
      </c>
      <c r="R113" s="45">
        <v>4965</v>
      </c>
      <c r="S113" s="66">
        <v>10597</v>
      </c>
      <c r="T113" s="42">
        <v>29915</v>
      </c>
      <c r="U113" s="42">
        <v>28448</v>
      </c>
      <c r="V113" s="42">
        <v>47405.770162182278</v>
      </c>
      <c r="W113" s="44">
        <v>116365.77016218228</v>
      </c>
      <c r="X113" s="66">
        <v>215841</v>
      </c>
      <c r="Y113" s="42">
        <v>20848</v>
      </c>
      <c r="Z113" s="42">
        <v>31976</v>
      </c>
      <c r="AA113" s="42">
        <v>8993.2689364371108</v>
      </c>
      <c r="AB113" s="43">
        <v>277658.26893643709</v>
      </c>
      <c r="AC113" s="66">
        <v>-38744.610256388252</v>
      </c>
      <c r="AD113" s="42">
        <v>-53443.79483242023</v>
      </c>
      <c r="AE113" s="42">
        <v>-37236.205121545318</v>
      </c>
      <c r="AF113" s="42">
        <v>-31867.888563901033</v>
      </c>
      <c r="AG113" s="42">
        <v>0</v>
      </c>
      <c r="AH113" s="44">
        <v>0</v>
      </c>
    </row>
    <row r="114" spans="1:34" s="4" customFormat="1">
      <c r="A114" s="46" t="s">
        <v>137</v>
      </c>
      <c r="B114" s="56" t="s">
        <v>1283</v>
      </c>
      <c r="C114" s="57">
        <v>3.3630000000000002E-5</v>
      </c>
      <c r="D114" s="57">
        <v>1.3560000000000001E-5</v>
      </c>
      <c r="E114" s="65">
        <v>3309.91</v>
      </c>
      <c r="F114" s="42">
        <v>1514</v>
      </c>
      <c r="G114" s="43">
        <v>4823.91</v>
      </c>
      <c r="H114" s="66">
        <v>-4643</v>
      </c>
      <c r="I114" s="42">
        <v>8713</v>
      </c>
      <c r="J114" s="42">
        <v>-15828</v>
      </c>
      <c r="K114" s="42">
        <v>-14882</v>
      </c>
      <c r="L114" s="44">
        <v>7934</v>
      </c>
      <c r="M114" s="66">
        <v>-8931</v>
      </c>
      <c r="N114" s="42">
        <v>11527.843190091757</v>
      </c>
      <c r="O114" s="42">
        <v>2596.8431900917567</v>
      </c>
      <c r="P114" s="42">
        <v>0</v>
      </c>
      <c r="Q114" s="44">
        <v>2596.8431900917567</v>
      </c>
      <c r="R114" s="45">
        <v>1517</v>
      </c>
      <c r="S114" s="66">
        <v>3237</v>
      </c>
      <c r="T114" s="42">
        <v>9137</v>
      </c>
      <c r="U114" s="42">
        <v>8690</v>
      </c>
      <c r="V114" s="42">
        <v>35686.810707375087</v>
      </c>
      <c r="W114" s="44">
        <v>56750.810707375087</v>
      </c>
      <c r="X114" s="66">
        <v>65929</v>
      </c>
      <c r="Y114" s="42">
        <v>6368</v>
      </c>
      <c r="Z114" s="42">
        <v>9767</v>
      </c>
      <c r="AA114" s="42">
        <v>0</v>
      </c>
      <c r="AB114" s="43">
        <v>82064</v>
      </c>
      <c r="AC114" s="66">
        <v>-4828.4456007468416</v>
      </c>
      <c r="AD114" s="42">
        <v>-9528.3228830706321</v>
      </c>
      <c r="AE114" s="42">
        <v>-5568.4170775134207</v>
      </c>
      <c r="AF114" s="42">
        <v>-5388.0037312940176</v>
      </c>
      <c r="AG114" s="42">
        <v>0</v>
      </c>
      <c r="AH114" s="44">
        <v>0</v>
      </c>
    </row>
    <row r="115" spans="1:34" s="4" customFormat="1">
      <c r="A115" s="46" t="s">
        <v>2291</v>
      </c>
      <c r="B115" s="56" t="s">
        <v>2294</v>
      </c>
      <c r="C115" s="57">
        <v>2.0583999999999999E-4</v>
      </c>
      <c r="D115" s="57">
        <v>2.1326E-4</v>
      </c>
      <c r="E115" s="65">
        <v>20255.919999999998</v>
      </c>
      <c r="F115" s="42">
        <v>9264</v>
      </c>
      <c r="G115" s="43">
        <v>29519.919999999998</v>
      </c>
      <c r="H115" s="66">
        <v>-28420</v>
      </c>
      <c r="I115" s="42">
        <v>53333</v>
      </c>
      <c r="J115" s="42">
        <v>-96877</v>
      </c>
      <c r="K115" s="42">
        <v>-91090</v>
      </c>
      <c r="L115" s="44">
        <v>48565</v>
      </c>
      <c r="M115" s="66">
        <v>-54665</v>
      </c>
      <c r="N115" s="42">
        <v>66540.754478662348</v>
      </c>
      <c r="O115" s="42">
        <v>11875.754478662348</v>
      </c>
      <c r="P115" s="42">
        <v>0</v>
      </c>
      <c r="Q115" s="44">
        <v>11875.754478662348</v>
      </c>
      <c r="R115" s="45">
        <v>9283</v>
      </c>
      <c r="S115" s="66">
        <v>19813</v>
      </c>
      <c r="T115" s="42">
        <v>55928</v>
      </c>
      <c r="U115" s="42">
        <v>53186</v>
      </c>
      <c r="V115" s="42">
        <v>86652.195515185536</v>
      </c>
      <c r="W115" s="44">
        <v>215579.19551518554</v>
      </c>
      <c r="X115" s="66">
        <v>403531</v>
      </c>
      <c r="Y115" s="42">
        <v>38976</v>
      </c>
      <c r="Z115" s="42">
        <v>59782</v>
      </c>
      <c r="AA115" s="42">
        <v>13572.751187268877</v>
      </c>
      <c r="AB115" s="43">
        <v>515861.75118726888</v>
      </c>
      <c r="AC115" s="66">
        <v>-27835.151391405656</v>
      </c>
      <c r="AD115" s="42">
        <v>-101515.90437096075</v>
      </c>
      <c r="AE115" s="42">
        <v>-90188.918478761465</v>
      </c>
      <c r="AF115" s="42">
        <v>-80742.58143095547</v>
      </c>
      <c r="AG115" s="42">
        <v>0</v>
      </c>
      <c r="AH115" s="44">
        <v>0</v>
      </c>
    </row>
    <row r="116" spans="1:34" s="4" customFormat="1">
      <c r="A116" s="46" t="s">
        <v>138</v>
      </c>
      <c r="B116" s="56" t="s">
        <v>1284</v>
      </c>
      <c r="C116" s="57">
        <v>2.739E-5</v>
      </c>
      <c r="D116" s="57">
        <v>2.6930000000000001E-5</v>
      </c>
      <c r="E116" s="65">
        <v>2695.77</v>
      </c>
      <c r="F116" s="42">
        <v>1233</v>
      </c>
      <c r="G116" s="43">
        <v>3928.77</v>
      </c>
      <c r="H116" s="66">
        <v>-3782</v>
      </c>
      <c r="I116" s="42">
        <v>7097</v>
      </c>
      <c r="J116" s="42">
        <v>-12891</v>
      </c>
      <c r="K116" s="42">
        <v>-12121</v>
      </c>
      <c r="L116" s="44">
        <v>6462</v>
      </c>
      <c r="M116" s="66">
        <v>-7274</v>
      </c>
      <c r="N116" s="42">
        <v>1228.8042575437846</v>
      </c>
      <c r="O116" s="42">
        <v>-6045.1957424562152</v>
      </c>
      <c r="P116" s="42">
        <v>0</v>
      </c>
      <c r="Q116" s="44">
        <v>-6045.1957424562152</v>
      </c>
      <c r="R116" s="45">
        <v>1235</v>
      </c>
      <c r="S116" s="66">
        <v>2636</v>
      </c>
      <c r="T116" s="42">
        <v>7442</v>
      </c>
      <c r="U116" s="42">
        <v>7077</v>
      </c>
      <c r="V116" s="42">
        <v>4132.7519378789211</v>
      </c>
      <c r="W116" s="44">
        <v>21287.751937878922</v>
      </c>
      <c r="X116" s="66">
        <v>53696</v>
      </c>
      <c r="Y116" s="42">
        <v>5186</v>
      </c>
      <c r="Z116" s="42">
        <v>7955</v>
      </c>
      <c r="AA116" s="42">
        <v>1027.2922524675419</v>
      </c>
      <c r="AB116" s="43">
        <v>67864.292252467538</v>
      </c>
      <c r="AC116" s="66">
        <v>-11594.342593451716</v>
      </c>
      <c r="AD116" s="42">
        <v>-13935.489733926246</v>
      </c>
      <c r="AE116" s="42">
        <v>-10832.847299447152</v>
      </c>
      <c r="AF116" s="42">
        <v>-10213.860687763505</v>
      </c>
      <c r="AG116" s="42">
        <v>0</v>
      </c>
      <c r="AH116" s="44">
        <v>0</v>
      </c>
    </row>
    <row r="117" spans="1:34" s="4" customFormat="1">
      <c r="A117" s="46" t="s">
        <v>139</v>
      </c>
      <c r="B117" s="56" t="s">
        <v>1285</v>
      </c>
      <c r="C117" s="57">
        <v>1.55459E-3</v>
      </c>
      <c r="D117" s="57">
        <v>1.40061E-3</v>
      </c>
      <c r="E117" s="65">
        <v>152983.31</v>
      </c>
      <c r="F117" s="42">
        <v>69969</v>
      </c>
      <c r="G117" s="43">
        <v>222952.31</v>
      </c>
      <c r="H117" s="66">
        <v>-214637</v>
      </c>
      <c r="I117" s="42">
        <v>402792</v>
      </c>
      <c r="J117" s="42">
        <v>-731658</v>
      </c>
      <c r="K117" s="42">
        <v>-687949</v>
      </c>
      <c r="L117" s="44">
        <v>366782</v>
      </c>
      <c r="M117" s="66">
        <v>-412853</v>
      </c>
      <c r="N117" s="42">
        <v>93040.16224335265</v>
      </c>
      <c r="O117" s="42">
        <v>-319812.83775664738</v>
      </c>
      <c r="P117" s="42">
        <v>0</v>
      </c>
      <c r="Q117" s="44">
        <v>-319812.83775664738</v>
      </c>
      <c r="R117" s="45">
        <v>70106</v>
      </c>
      <c r="S117" s="66">
        <v>149635</v>
      </c>
      <c r="T117" s="42">
        <v>422391</v>
      </c>
      <c r="U117" s="42">
        <v>401685</v>
      </c>
      <c r="V117" s="42">
        <v>327690.88439428638</v>
      </c>
      <c r="W117" s="44">
        <v>1301401.8843942864</v>
      </c>
      <c r="X117" s="66">
        <v>3047632</v>
      </c>
      <c r="Y117" s="42">
        <v>294364</v>
      </c>
      <c r="Z117" s="42">
        <v>451498</v>
      </c>
      <c r="AA117" s="42">
        <v>30969.003916432426</v>
      </c>
      <c r="AB117" s="43">
        <v>3824463.0039164326</v>
      </c>
      <c r="AC117" s="66">
        <v>-616759.86114206188</v>
      </c>
      <c r="AD117" s="42">
        <v>-788525.53334991622</v>
      </c>
      <c r="AE117" s="42">
        <v>-584993.13639906922</v>
      </c>
      <c r="AF117" s="42">
        <v>-532782.58863109874</v>
      </c>
      <c r="AG117" s="42">
        <v>0</v>
      </c>
      <c r="AH117" s="44">
        <v>0</v>
      </c>
    </row>
    <row r="118" spans="1:34" s="4" customFormat="1">
      <c r="A118" s="46" t="s">
        <v>140</v>
      </c>
      <c r="B118" s="56" t="s">
        <v>1286</v>
      </c>
      <c r="C118" s="57">
        <v>7.0659E-4</v>
      </c>
      <c r="D118" s="57">
        <v>6.7984999999999996E-4</v>
      </c>
      <c r="E118" s="65">
        <v>69533.77</v>
      </c>
      <c r="F118" s="42">
        <v>31802</v>
      </c>
      <c r="G118" s="43">
        <v>101335.77</v>
      </c>
      <c r="H118" s="66">
        <v>-97557</v>
      </c>
      <c r="I118" s="42">
        <v>183076</v>
      </c>
      <c r="J118" s="42">
        <v>-332552</v>
      </c>
      <c r="K118" s="42">
        <v>-312686</v>
      </c>
      <c r="L118" s="44">
        <v>166709</v>
      </c>
      <c r="M118" s="66">
        <v>-187649</v>
      </c>
      <c r="N118" s="42">
        <v>-687.62809608509281</v>
      </c>
      <c r="O118" s="42">
        <v>-188336.6280960851</v>
      </c>
      <c r="P118" s="42">
        <v>0</v>
      </c>
      <c r="Q118" s="44">
        <v>-188336.6280960851</v>
      </c>
      <c r="R118" s="45">
        <v>31864</v>
      </c>
      <c r="S118" s="66">
        <v>68012</v>
      </c>
      <c r="T118" s="42">
        <v>191984</v>
      </c>
      <c r="U118" s="42">
        <v>182573</v>
      </c>
      <c r="V118" s="42">
        <v>122566.18015574668</v>
      </c>
      <c r="W118" s="44">
        <v>565135.18015574664</v>
      </c>
      <c r="X118" s="66">
        <v>1385206</v>
      </c>
      <c r="Y118" s="42">
        <v>133794</v>
      </c>
      <c r="Z118" s="42">
        <v>205214</v>
      </c>
      <c r="AA118" s="42">
        <v>68996.986373826963</v>
      </c>
      <c r="AB118" s="43">
        <v>1793210.9863738269</v>
      </c>
      <c r="AC118" s="66">
        <v>-307023.84980738087</v>
      </c>
      <c r="AD118" s="42">
        <v>-362773.21841414744</v>
      </c>
      <c r="AE118" s="42">
        <v>-300258.89433922886</v>
      </c>
      <c r="AF118" s="42">
        <v>-258019.84365732307</v>
      </c>
      <c r="AG118" s="42">
        <v>0</v>
      </c>
      <c r="AH118" s="44">
        <v>0</v>
      </c>
    </row>
    <row r="119" spans="1:34" s="4" customFormat="1">
      <c r="A119" s="46" t="s">
        <v>141</v>
      </c>
      <c r="B119" s="56" t="s">
        <v>1287</v>
      </c>
      <c r="C119" s="57">
        <v>8.3253000000000005E-4</v>
      </c>
      <c r="D119" s="57">
        <v>8.5305000000000005E-4</v>
      </c>
      <c r="E119" s="65">
        <v>81927.11</v>
      </c>
      <c r="F119" s="42">
        <v>37470</v>
      </c>
      <c r="G119" s="43">
        <v>119397.11</v>
      </c>
      <c r="H119" s="66">
        <v>-114945</v>
      </c>
      <c r="I119" s="42">
        <v>215707</v>
      </c>
      <c r="J119" s="42">
        <v>-391825</v>
      </c>
      <c r="K119" s="42">
        <v>-368418</v>
      </c>
      <c r="L119" s="44">
        <v>196423</v>
      </c>
      <c r="M119" s="66">
        <v>-221095</v>
      </c>
      <c r="N119" s="42">
        <v>-8588.5716211605995</v>
      </c>
      <c r="O119" s="42">
        <v>-229683.5716211606</v>
      </c>
      <c r="P119" s="42">
        <v>0</v>
      </c>
      <c r="Q119" s="44">
        <v>-229683.5716211606</v>
      </c>
      <c r="R119" s="45">
        <v>37544</v>
      </c>
      <c r="S119" s="66">
        <v>80134</v>
      </c>
      <c r="T119" s="42">
        <v>226203</v>
      </c>
      <c r="U119" s="42">
        <v>215114</v>
      </c>
      <c r="V119" s="42">
        <v>22117.936609104258</v>
      </c>
      <c r="W119" s="44">
        <v>543568.93660910428</v>
      </c>
      <c r="X119" s="66">
        <v>1632099</v>
      </c>
      <c r="Y119" s="42">
        <v>157641</v>
      </c>
      <c r="Z119" s="42">
        <v>241791</v>
      </c>
      <c r="AA119" s="42">
        <v>58621.055723272388</v>
      </c>
      <c r="AB119" s="43">
        <v>2090152.0557232725</v>
      </c>
      <c r="AC119" s="66">
        <v>-388680.02697711898</v>
      </c>
      <c r="AD119" s="42">
        <v>-469522.21229652897</v>
      </c>
      <c r="AE119" s="42">
        <v>-365294.7434513637</v>
      </c>
      <c r="AF119" s="42">
        <v>-323086.13638915651</v>
      </c>
      <c r="AG119" s="42">
        <v>0</v>
      </c>
      <c r="AH119" s="44">
        <v>0</v>
      </c>
    </row>
    <row r="120" spans="1:34" s="4" customFormat="1">
      <c r="A120" s="46" t="s">
        <v>142</v>
      </c>
      <c r="B120" s="56" t="s">
        <v>1288</v>
      </c>
      <c r="C120" s="57">
        <v>7.1131999999999999E-4</v>
      </c>
      <c r="D120" s="57">
        <v>6.5032000000000002E-4</v>
      </c>
      <c r="E120" s="65">
        <v>69999.13</v>
      </c>
      <c r="F120" s="42">
        <v>32015</v>
      </c>
      <c r="G120" s="43">
        <v>102014.13</v>
      </c>
      <c r="H120" s="66">
        <v>-98210</v>
      </c>
      <c r="I120" s="42">
        <v>184302</v>
      </c>
      <c r="J120" s="42">
        <v>-334778</v>
      </c>
      <c r="K120" s="42">
        <v>-314779</v>
      </c>
      <c r="L120" s="44">
        <v>167825</v>
      </c>
      <c r="M120" s="66">
        <v>-188906</v>
      </c>
      <c r="N120" s="42">
        <v>-21286.419545103032</v>
      </c>
      <c r="O120" s="42">
        <v>-210192.41954510304</v>
      </c>
      <c r="P120" s="42">
        <v>0</v>
      </c>
      <c r="Q120" s="44">
        <v>-210192.41954510304</v>
      </c>
      <c r="R120" s="45">
        <v>32078</v>
      </c>
      <c r="S120" s="66">
        <v>68467</v>
      </c>
      <c r="T120" s="42">
        <v>193270</v>
      </c>
      <c r="U120" s="42">
        <v>183795</v>
      </c>
      <c r="V120" s="42">
        <v>97007.704028445311</v>
      </c>
      <c r="W120" s="44">
        <v>542539.7040284453</v>
      </c>
      <c r="X120" s="66">
        <v>1394478</v>
      </c>
      <c r="Y120" s="42">
        <v>134690</v>
      </c>
      <c r="Z120" s="42">
        <v>206588</v>
      </c>
      <c r="AA120" s="42">
        <v>51894.213573953944</v>
      </c>
      <c r="AB120" s="43">
        <v>1787650.2135739538</v>
      </c>
      <c r="AC120" s="66">
        <v>-332811.11567456275</v>
      </c>
      <c r="AD120" s="42">
        <v>-381028.67727286054</v>
      </c>
      <c r="AE120" s="42">
        <v>-284022.00190306676</v>
      </c>
      <c r="AF120" s="42">
        <v>-247248.71469501857</v>
      </c>
      <c r="AG120" s="42">
        <v>0</v>
      </c>
      <c r="AH120" s="44">
        <v>0</v>
      </c>
    </row>
    <row r="121" spans="1:34" s="4" customFormat="1">
      <c r="A121" s="46" t="s">
        <v>143</v>
      </c>
      <c r="B121" s="56" t="s">
        <v>1289</v>
      </c>
      <c r="C121" s="57">
        <v>9.5129000000000003E-4</v>
      </c>
      <c r="D121" s="57">
        <v>1.0001999999999999E-3</v>
      </c>
      <c r="E121" s="65">
        <v>93614.16</v>
      </c>
      <c r="F121" s="42">
        <v>42815</v>
      </c>
      <c r="G121" s="43">
        <v>136429.16</v>
      </c>
      <c r="H121" s="66">
        <v>-131341</v>
      </c>
      <c r="I121" s="42">
        <v>246478</v>
      </c>
      <c r="J121" s="42">
        <v>-447719</v>
      </c>
      <c r="K121" s="42">
        <v>-420972</v>
      </c>
      <c r="L121" s="44">
        <v>224443</v>
      </c>
      <c r="M121" s="66">
        <v>-252634</v>
      </c>
      <c r="N121" s="42">
        <v>-36089.393273727277</v>
      </c>
      <c r="O121" s="42">
        <v>-288723.39327372727</v>
      </c>
      <c r="P121" s="42">
        <v>0</v>
      </c>
      <c r="Q121" s="44">
        <v>-288723.39327372727</v>
      </c>
      <c r="R121" s="45">
        <v>42899</v>
      </c>
      <c r="S121" s="66">
        <v>91565</v>
      </c>
      <c r="T121" s="42">
        <v>258471</v>
      </c>
      <c r="U121" s="42">
        <v>245800</v>
      </c>
      <c r="V121" s="42">
        <v>4782.71986214155</v>
      </c>
      <c r="W121" s="44">
        <v>600618.71986214153</v>
      </c>
      <c r="X121" s="66">
        <v>1864918</v>
      </c>
      <c r="Y121" s="42">
        <v>180128</v>
      </c>
      <c r="Z121" s="42">
        <v>276282</v>
      </c>
      <c r="AA121" s="42">
        <v>122223.58111322907</v>
      </c>
      <c r="AB121" s="43">
        <v>2443551.581113229</v>
      </c>
      <c r="AC121" s="66">
        <v>-459434.83471747849</v>
      </c>
      <c r="AD121" s="42">
        <v>-565517.81546346564</v>
      </c>
      <c r="AE121" s="42">
        <v>-439468.26990229357</v>
      </c>
      <c r="AF121" s="42">
        <v>-378511.94116784987</v>
      </c>
      <c r="AG121" s="42">
        <v>0</v>
      </c>
      <c r="AH121" s="44">
        <v>0</v>
      </c>
    </row>
    <row r="122" spans="1:34" s="4" customFormat="1">
      <c r="A122" s="46" t="s">
        <v>144</v>
      </c>
      <c r="B122" s="56" t="s">
        <v>1290</v>
      </c>
      <c r="C122" s="57">
        <v>9.8634999999999999E-4</v>
      </c>
      <c r="D122" s="57">
        <v>1.03086E-3</v>
      </c>
      <c r="E122" s="65">
        <v>97063.55</v>
      </c>
      <c r="F122" s="42">
        <v>44393</v>
      </c>
      <c r="G122" s="43">
        <v>141456.54999999999</v>
      </c>
      <c r="H122" s="66">
        <v>-136182</v>
      </c>
      <c r="I122" s="42">
        <v>255562</v>
      </c>
      <c r="J122" s="42">
        <v>-464220</v>
      </c>
      <c r="K122" s="42">
        <v>-436487</v>
      </c>
      <c r="L122" s="44">
        <v>232715</v>
      </c>
      <c r="M122" s="66">
        <v>-261945</v>
      </c>
      <c r="N122" s="42">
        <v>-42607.508427887733</v>
      </c>
      <c r="O122" s="42">
        <v>-304552.50842788775</v>
      </c>
      <c r="P122" s="42">
        <v>0</v>
      </c>
      <c r="Q122" s="44">
        <v>-304552.50842788775</v>
      </c>
      <c r="R122" s="45">
        <v>44480</v>
      </c>
      <c r="S122" s="66">
        <v>94940</v>
      </c>
      <c r="T122" s="42">
        <v>267997</v>
      </c>
      <c r="U122" s="42">
        <v>254859</v>
      </c>
      <c r="V122" s="42">
        <v>40247.888255803453</v>
      </c>
      <c r="W122" s="44">
        <v>658043.8882558035</v>
      </c>
      <c r="X122" s="66">
        <v>1933650</v>
      </c>
      <c r="Y122" s="42">
        <v>186767</v>
      </c>
      <c r="Z122" s="42">
        <v>286465</v>
      </c>
      <c r="AA122" s="42">
        <v>130609.09443748181</v>
      </c>
      <c r="AB122" s="43">
        <v>2537491.0944374818</v>
      </c>
      <c r="AC122" s="66">
        <v>-470913.45181431394</v>
      </c>
      <c r="AD122" s="42">
        <v>-581065.35665335157</v>
      </c>
      <c r="AE122" s="42">
        <v>-437280.92430342274</v>
      </c>
      <c r="AF122" s="42">
        <v>-390187.47341059009</v>
      </c>
      <c r="AG122" s="42">
        <v>0</v>
      </c>
      <c r="AH122" s="44">
        <v>0</v>
      </c>
    </row>
    <row r="123" spans="1:34" s="4" customFormat="1">
      <c r="A123" s="46" t="s">
        <v>145</v>
      </c>
      <c r="B123" s="56" t="s">
        <v>1291</v>
      </c>
      <c r="C123" s="57">
        <v>4.6198000000000002E-4</v>
      </c>
      <c r="D123" s="57">
        <v>4.5480999999999999E-4</v>
      </c>
      <c r="E123" s="65">
        <v>45462.18</v>
      </c>
      <c r="F123" s="42">
        <v>20793</v>
      </c>
      <c r="G123" s="43">
        <v>66255.179999999993</v>
      </c>
      <c r="H123" s="66">
        <v>-63784</v>
      </c>
      <c r="I123" s="42">
        <v>119698</v>
      </c>
      <c r="J123" s="42">
        <v>-217428</v>
      </c>
      <c r="K123" s="42">
        <v>-204439</v>
      </c>
      <c r="L123" s="44">
        <v>108997</v>
      </c>
      <c r="M123" s="66">
        <v>-122688</v>
      </c>
      <c r="N123" s="42">
        <v>-38384.903881326645</v>
      </c>
      <c r="O123" s="42">
        <v>-161072.90388132664</v>
      </c>
      <c r="P123" s="42">
        <v>0</v>
      </c>
      <c r="Q123" s="44">
        <v>-161072.90388132664</v>
      </c>
      <c r="R123" s="45">
        <v>20833</v>
      </c>
      <c r="S123" s="66">
        <v>44467</v>
      </c>
      <c r="T123" s="42">
        <v>125523</v>
      </c>
      <c r="U123" s="42">
        <v>119369</v>
      </c>
      <c r="V123" s="42">
        <v>69264.711695537553</v>
      </c>
      <c r="W123" s="44">
        <v>358623.71169553755</v>
      </c>
      <c r="X123" s="66">
        <v>905670</v>
      </c>
      <c r="Y123" s="42">
        <v>87477</v>
      </c>
      <c r="Z123" s="42">
        <v>134172</v>
      </c>
      <c r="AA123" s="42">
        <v>62646.352120829419</v>
      </c>
      <c r="AB123" s="43">
        <v>1189965.3521208295</v>
      </c>
      <c r="AC123" s="66">
        <v>-233127.24361274889</v>
      </c>
      <c r="AD123" s="42">
        <v>-246689.52123393081</v>
      </c>
      <c r="AE123" s="42">
        <v>-179045.93731952331</v>
      </c>
      <c r="AF123" s="42">
        <v>-172478.93825908887</v>
      </c>
      <c r="AG123" s="42">
        <v>0</v>
      </c>
      <c r="AH123" s="44">
        <v>0</v>
      </c>
    </row>
    <row r="124" spans="1:34" s="4" customFormat="1">
      <c r="A124" s="46" t="s">
        <v>146</v>
      </c>
      <c r="B124" s="56" t="s">
        <v>1292</v>
      </c>
      <c r="C124" s="57">
        <v>5.4454999999999998E-4</v>
      </c>
      <c r="D124" s="57">
        <v>5.2185999999999997E-4</v>
      </c>
      <c r="E124" s="65">
        <v>53587.9</v>
      </c>
      <c r="F124" s="42">
        <v>24509</v>
      </c>
      <c r="G124" s="43">
        <v>78096.899999999994</v>
      </c>
      <c r="H124" s="66">
        <v>-75184</v>
      </c>
      <c r="I124" s="42">
        <v>141092</v>
      </c>
      <c r="J124" s="42">
        <v>-256289</v>
      </c>
      <c r="K124" s="42">
        <v>-240979</v>
      </c>
      <c r="L124" s="44">
        <v>128478</v>
      </c>
      <c r="M124" s="66">
        <v>-144616</v>
      </c>
      <c r="N124" s="42">
        <v>5945.1040457641811</v>
      </c>
      <c r="O124" s="42">
        <v>-138670.89595423581</v>
      </c>
      <c r="P124" s="42">
        <v>0</v>
      </c>
      <c r="Q124" s="44">
        <v>-138670.89595423581</v>
      </c>
      <c r="R124" s="45">
        <v>24557</v>
      </c>
      <c r="S124" s="66">
        <v>52415</v>
      </c>
      <c r="T124" s="42">
        <v>147957</v>
      </c>
      <c r="U124" s="42">
        <v>140704</v>
      </c>
      <c r="V124" s="42">
        <v>51020.706064165002</v>
      </c>
      <c r="W124" s="44">
        <v>392096.70606416499</v>
      </c>
      <c r="X124" s="66">
        <v>1067541</v>
      </c>
      <c r="Y124" s="42">
        <v>103111</v>
      </c>
      <c r="Z124" s="42">
        <v>158153</v>
      </c>
      <c r="AA124" s="42">
        <v>51052.566646762214</v>
      </c>
      <c r="AB124" s="43">
        <v>1379857.5666467622</v>
      </c>
      <c r="AC124" s="66">
        <v>-241213.2841392319</v>
      </c>
      <c r="AD124" s="42">
        <v>-308095.98570944637</v>
      </c>
      <c r="AE124" s="42">
        <v>-240367.4607671928</v>
      </c>
      <c r="AF124" s="42">
        <v>-198084.12996672618</v>
      </c>
      <c r="AG124" s="42">
        <v>0</v>
      </c>
      <c r="AH124" s="44">
        <v>0</v>
      </c>
    </row>
    <row r="125" spans="1:34" s="4" customFormat="1">
      <c r="A125" s="46" t="s">
        <v>147</v>
      </c>
      <c r="B125" s="56" t="s">
        <v>1293</v>
      </c>
      <c r="C125" s="57">
        <v>1.6118199999999999E-3</v>
      </c>
      <c r="D125" s="57">
        <v>1.64672E-3</v>
      </c>
      <c r="E125" s="65">
        <v>158614.56</v>
      </c>
      <c r="F125" s="42">
        <v>72544</v>
      </c>
      <c r="G125" s="43">
        <v>231158.56</v>
      </c>
      <c r="H125" s="66">
        <v>-222539</v>
      </c>
      <c r="I125" s="42">
        <v>417620</v>
      </c>
      <c r="J125" s="42">
        <v>-758593</v>
      </c>
      <c r="K125" s="42">
        <v>-713275</v>
      </c>
      <c r="L125" s="44">
        <v>380285</v>
      </c>
      <c r="M125" s="66">
        <v>-428052</v>
      </c>
      <c r="N125" s="42">
        <v>-826.06816802053379</v>
      </c>
      <c r="O125" s="42">
        <v>-428878.06816802052</v>
      </c>
      <c r="P125" s="42">
        <v>0</v>
      </c>
      <c r="Q125" s="44">
        <v>-428878.06816802052</v>
      </c>
      <c r="R125" s="45">
        <v>72687</v>
      </c>
      <c r="S125" s="66">
        <v>155143</v>
      </c>
      <c r="T125" s="42">
        <v>437941</v>
      </c>
      <c r="U125" s="42">
        <v>416472</v>
      </c>
      <c r="V125" s="42">
        <v>121498.36226191047</v>
      </c>
      <c r="W125" s="44">
        <v>1131054.3622619105</v>
      </c>
      <c r="X125" s="66">
        <v>3159827</v>
      </c>
      <c r="Y125" s="42">
        <v>305201</v>
      </c>
      <c r="Z125" s="42">
        <v>468119</v>
      </c>
      <c r="AA125" s="42">
        <v>151958.45450837584</v>
      </c>
      <c r="AB125" s="43">
        <v>4085105.4545083758</v>
      </c>
      <c r="AC125" s="66">
        <v>-718937.04372909339</v>
      </c>
      <c r="AD125" s="42">
        <v>-924067.9184130159</v>
      </c>
      <c r="AE125" s="42">
        <v>-687305.66369674378</v>
      </c>
      <c r="AF125" s="42">
        <v>-623740.46640761243</v>
      </c>
      <c r="AG125" s="42">
        <v>0</v>
      </c>
      <c r="AH125" s="44">
        <v>0</v>
      </c>
    </row>
    <row r="126" spans="1:34" s="4" customFormat="1">
      <c r="A126" s="46" t="s">
        <v>148</v>
      </c>
      <c r="B126" s="56" t="s">
        <v>1294</v>
      </c>
      <c r="C126" s="57">
        <v>3.1137999999999999E-4</v>
      </c>
      <c r="D126" s="57">
        <v>2.9122000000000002E-4</v>
      </c>
      <c r="E126" s="65">
        <v>30641.67</v>
      </c>
      <c r="F126" s="42">
        <v>14015</v>
      </c>
      <c r="G126" s="43">
        <v>44656.67</v>
      </c>
      <c r="H126" s="66">
        <v>-42991</v>
      </c>
      <c r="I126" s="42">
        <v>80678</v>
      </c>
      <c r="J126" s="42">
        <v>-146549</v>
      </c>
      <c r="K126" s="42">
        <v>-137794</v>
      </c>
      <c r="L126" s="44">
        <v>73465</v>
      </c>
      <c r="M126" s="66">
        <v>-82693</v>
      </c>
      <c r="N126" s="42">
        <v>-15680.922000604813</v>
      </c>
      <c r="O126" s="42">
        <v>-98373.922000604813</v>
      </c>
      <c r="P126" s="42">
        <v>0</v>
      </c>
      <c r="Q126" s="44">
        <v>-98373.922000604813</v>
      </c>
      <c r="R126" s="45">
        <v>14042</v>
      </c>
      <c r="S126" s="66">
        <v>29971</v>
      </c>
      <c r="T126" s="42">
        <v>84604</v>
      </c>
      <c r="U126" s="42">
        <v>80456</v>
      </c>
      <c r="V126" s="42">
        <v>62828.837400255557</v>
      </c>
      <c r="W126" s="44">
        <v>257859.83740025555</v>
      </c>
      <c r="X126" s="66">
        <v>610432</v>
      </c>
      <c r="Y126" s="42">
        <v>58960</v>
      </c>
      <c r="Z126" s="42">
        <v>90434</v>
      </c>
      <c r="AA126" s="42">
        <v>53269.902169240406</v>
      </c>
      <c r="AB126" s="43">
        <v>813095.90216924041</v>
      </c>
      <c r="AC126" s="66">
        <v>-138810.70635340037</v>
      </c>
      <c r="AD126" s="42">
        <v>-168551.17662360656</v>
      </c>
      <c r="AE126" s="42">
        <v>-137241.31765787111</v>
      </c>
      <c r="AF126" s="42">
        <v>-110632.86413410681</v>
      </c>
      <c r="AG126" s="42">
        <v>0</v>
      </c>
      <c r="AH126" s="44">
        <v>0</v>
      </c>
    </row>
    <row r="127" spans="1:34" s="4" customFormat="1">
      <c r="A127" s="46" t="s">
        <v>149</v>
      </c>
      <c r="B127" s="56" t="s">
        <v>1295</v>
      </c>
      <c r="C127" s="57">
        <v>9.4744000000000002E-4</v>
      </c>
      <c r="D127" s="57">
        <v>9.5869E-4</v>
      </c>
      <c r="E127" s="65">
        <v>93235.19</v>
      </c>
      <c r="F127" s="42">
        <v>42642</v>
      </c>
      <c r="G127" s="43">
        <v>135877.19</v>
      </c>
      <c r="H127" s="66">
        <v>-130810</v>
      </c>
      <c r="I127" s="42">
        <v>245480</v>
      </c>
      <c r="J127" s="42">
        <v>-445907</v>
      </c>
      <c r="K127" s="42">
        <v>-419269</v>
      </c>
      <c r="L127" s="44">
        <v>223534</v>
      </c>
      <c r="M127" s="66">
        <v>-251612</v>
      </c>
      <c r="N127" s="42">
        <v>-79829.545959367024</v>
      </c>
      <c r="O127" s="42">
        <v>-331441.54595936701</v>
      </c>
      <c r="P127" s="42">
        <v>0</v>
      </c>
      <c r="Q127" s="44">
        <v>-331441.54595936701</v>
      </c>
      <c r="R127" s="45">
        <v>42726</v>
      </c>
      <c r="S127" s="66">
        <v>91194</v>
      </c>
      <c r="T127" s="42">
        <v>257425</v>
      </c>
      <c r="U127" s="42">
        <v>244806</v>
      </c>
      <c r="V127" s="42">
        <v>41984.289503743479</v>
      </c>
      <c r="W127" s="44">
        <v>635409.28950374352</v>
      </c>
      <c r="X127" s="66">
        <v>1857370</v>
      </c>
      <c r="Y127" s="42">
        <v>179399</v>
      </c>
      <c r="Z127" s="42">
        <v>275164</v>
      </c>
      <c r="AA127" s="42">
        <v>150917.0188971732</v>
      </c>
      <c r="AB127" s="43">
        <v>2462850.018897173</v>
      </c>
      <c r="AC127" s="66">
        <v>-498681.51161866769</v>
      </c>
      <c r="AD127" s="42">
        <v>-563464.64806000167</v>
      </c>
      <c r="AE127" s="42">
        <v>-402053.0820033573</v>
      </c>
      <c r="AF127" s="42">
        <v>-363241.48771140282</v>
      </c>
      <c r="AG127" s="42">
        <v>0</v>
      </c>
      <c r="AH127" s="44">
        <v>0</v>
      </c>
    </row>
    <row r="128" spans="1:34" s="4" customFormat="1">
      <c r="A128" s="46" t="s">
        <v>150</v>
      </c>
      <c r="B128" s="56" t="s">
        <v>1296</v>
      </c>
      <c r="C128" s="57">
        <v>5.8666000000000002E-4</v>
      </c>
      <c r="D128" s="57">
        <v>5.2269999999999997E-4</v>
      </c>
      <c r="E128" s="65">
        <v>57731.92</v>
      </c>
      <c r="F128" s="42">
        <v>26404</v>
      </c>
      <c r="G128" s="43">
        <v>84135.92</v>
      </c>
      <c r="H128" s="66">
        <v>-80998</v>
      </c>
      <c r="I128" s="42">
        <v>152003</v>
      </c>
      <c r="J128" s="42">
        <v>-276108</v>
      </c>
      <c r="K128" s="42">
        <v>-259613</v>
      </c>
      <c r="L128" s="44">
        <v>138414</v>
      </c>
      <c r="M128" s="66">
        <v>-155800</v>
      </c>
      <c r="N128" s="42">
        <v>31365.082576893201</v>
      </c>
      <c r="O128" s="42">
        <v>-124434.9174231068</v>
      </c>
      <c r="P128" s="42">
        <v>0</v>
      </c>
      <c r="Q128" s="44">
        <v>-124434.9174231068</v>
      </c>
      <c r="R128" s="45">
        <v>26456</v>
      </c>
      <c r="S128" s="66">
        <v>56468</v>
      </c>
      <c r="T128" s="42">
        <v>159399</v>
      </c>
      <c r="U128" s="42">
        <v>151585</v>
      </c>
      <c r="V128" s="42">
        <v>110594.01911718266</v>
      </c>
      <c r="W128" s="44">
        <v>478046.01911718264</v>
      </c>
      <c r="X128" s="66">
        <v>1150094</v>
      </c>
      <c r="Y128" s="42">
        <v>111085</v>
      </c>
      <c r="Z128" s="42">
        <v>170383</v>
      </c>
      <c r="AA128" s="42">
        <v>12026.565308823141</v>
      </c>
      <c r="AB128" s="43">
        <v>1443588.5653088233</v>
      </c>
      <c r="AC128" s="66">
        <v>-233572.95548408286</v>
      </c>
      <c r="AD128" s="42">
        <v>-303830.80736900645</v>
      </c>
      <c r="AE128" s="42">
        <v>-229227.35206813508</v>
      </c>
      <c r="AF128" s="42">
        <v>-198911.4312704163</v>
      </c>
      <c r="AG128" s="42">
        <v>0</v>
      </c>
      <c r="AH128" s="44">
        <v>0</v>
      </c>
    </row>
    <row r="129" spans="1:34" s="4" customFormat="1">
      <c r="A129" s="46" t="s">
        <v>151</v>
      </c>
      <c r="B129" s="56" t="s">
        <v>1297</v>
      </c>
      <c r="C129" s="57">
        <v>9.3647999999999995E-4</v>
      </c>
      <c r="D129" s="57">
        <v>1.0053900000000001E-3</v>
      </c>
      <c r="E129" s="65">
        <v>92156.26</v>
      </c>
      <c r="F129" s="42">
        <v>42149</v>
      </c>
      <c r="G129" s="43">
        <v>134305.26</v>
      </c>
      <c r="H129" s="66">
        <v>-129297</v>
      </c>
      <c r="I129" s="42">
        <v>242640</v>
      </c>
      <c r="J129" s="42">
        <v>-440749</v>
      </c>
      <c r="K129" s="42">
        <v>-414418</v>
      </c>
      <c r="L129" s="44">
        <v>220949</v>
      </c>
      <c r="M129" s="66">
        <v>-248701</v>
      </c>
      <c r="N129" s="42">
        <v>-77216.125172886212</v>
      </c>
      <c r="O129" s="42">
        <v>-325917.12517288618</v>
      </c>
      <c r="P129" s="42">
        <v>0</v>
      </c>
      <c r="Q129" s="44">
        <v>-325917.12517288618</v>
      </c>
      <c r="R129" s="45">
        <v>42231</v>
      </c>
      <c r="S129" s="66">
        <v>90139</v>
      </c>
      <c r="T129" s="42">
        <v>254447</v>
      </c>
      <c r="U129" s="42">
        <v>241974</v>
      </c>
      <c r="V129" s="42">
        <v>88951.005386734294</v>
      </c>
      <c r="W129" s="44">
        <v>675511.00538673426</v>
      </c>
      <c r="X129" s="66">
        <v>1835884</v>
      </c>
      <c r="Y129" s="42">
        <v>177324</v>
      </c>
      <c r="Z129" s="42">
        <v>271981</v>
      </c>
      <c r="AA129" s="42">
        <v>206271.03157645019</v>
      </c>
      <c r="AB129" s="43">
        <v>2491460.03157645</v>
      </c>
      <c r="AC129" s="66">
        <v>-482060.2258803391</v>
      </c>
      <c r="AD129" s="42">
        <v>-545119.82310469996</v>
      </c>
      <c r="AE129" s="42">
        <v>-408535.68601928983</v>
      </c>
      <c r="AF129" s="42">
        <v>-380233.2911853866</v>
      </c>
      <c r="AG129" s="42">
        <v>0</v>
      </c>
      <c r="AH129" s="44">
        <v>0</v>
      </c>
    </row>
    <row r="130" spans="1:34" s="4" customFormat="1">
      <c r="A130" s="46" t="s">
        <v>152</v>
      </c>
      <c r="B130" s="56" t="s">
        <v>1298</v>
      </c>
      <c r="C130" s="57">
        <v>1.46024E-3</v>
      </c>
      <c r="D130" s="57">
        <v>1.4492400000000001E-3</v>
      </c>
      <c r="E130" s="65">
        <v>143698.34</v>
      </c>
      <c r="F130" s="42">
        <v>65722</v>
      </c>
      <c r="G130" s="43">
        <v>209420.34</v>
      </c>
      <c r="H130" s="66">
        <v>-201611</v>
      </c>
      <c r="I130" s="42">
        <v>378346</v>
      </c>
      <c r="J130" s="42">
        <v>-687253</v>
      </c>
      <c r="K130" s="42">
        <v>-646197</v>
      </c>
      <c r="L130" s="44">
        <v>344522</v>
      </c>
      <c r="M130" s="66">
        <v>-387797</v>
      </c>
      <c r="N130" s="42">
        <v>-59863.634087796425</v>
      </c>
      <c r="O130" s="42">
        <v>-447660.63408779644</v>
      </c>
      <c r="P130" s="42">
        <v>0</v>
      </c>
      <c r="Q130" s="44">
        <v>-447660.63408779644</v>
      </c>
      <c r="R130" s="45">
        <v>65851</v>
      </c>
      <c r="S130" s="66">
        <v>140553</v>
      </c>
      <c r="T130" s="42">
        <v>396755</v>
      </c>
      <c r="U130" s="42">
        <v>377306</v>
      </c>
      <c r="V130" s="42">
        <v>9418.7609496947553</v>
      </c>
      <c r="W130" s="44">
        <v>924032.76094969478</v>
      </c>
      <c r="X130" s="66">
        <v>2862668</v>
      </c>
      <c r="Y130" s="42">
        <v>276499</v>
      </c>
      <c r="Z130" s="42">
        <v>424096</v>
      </c>
      <c r="AA130" s="42">
        <v>87852.091946930028</v>
      </c>
      <c r="AB130" s="43">
        <v>3651115.0919469302</v>
      </c>
      <c r="AC130" s="66">
        <v>-702653.392365937</v>
      </c>
      <c r="AD130" s="42">
        <v>-841271.55622199329</v>
      </c>
      <c r="AE130" s="42">
        <v>-633701.84911248437</v>
      </c>
      <c r="AF130" s="42">
        <v>-549455.53329682059</v>
      </c>
      <c r="AG130" s="42">
        <v>0</v>
      </c>
      <c r="AH130" s="44">
        <v>0</v>
      </c>
    </row>
    <row r="131" spans="1:34" s="4" customFormat="1">
      <c r="A131" s="46" t="s">
        <v>153</v>
      </c>
      <c r="B131" s="56" t="s">
        <v>1299</v>
      </c>
      <c r="C131" s="57">
        <v>5.76254E-3</v>
      </c>
      <c r="D131" s="57">
        <v>6.4530200000000003E-3</v>
      </c>
      <c r="E131" s="65">
        <v>567075.48</v>
      </c>
      <c r="F131" s="42">
        <v>259359</v>
      </c>
      <c r="G131" s="43">
        <v>826434.48</v>
      </c>
      <c r="H131" s="66">
        <v>-795615</v>
      </c>
      <c r="I131" s="42">
        <v>1493064</v>
      </c>
      <c r="J131" s="42">
        <v>-2712104</v>
      </c>
      <c r="K131" s="42">
        <v>-2550084</v>
      </c>
      <c r="L131" s="44">
        <v>1359586</v>
      </c>
      <c r="M131" s="66">
        <v>-1530360</v>
      </c>
      <c r="N131" s="42">
        <v>-362371.36274142418</v>
      </c>
      <c r="O131" s="42">
        <v>-1892731.3627414242</v>
      </c>
      <c r="P131" s="42">
        <v>0</v>
      </c>
      <c r="Q131" s="44">
        <v>-1892731.3627414242</v>
      </c>
      <c r="R131" s="45">
        <v>259867</v>
      </c>
      <c r="S131" s="66">
        <v>554664</v>
      </c>
      <c r="T131" s="42">
        <v>1565715</v>
      </c>
      <c r="U131" s="42">
        <v>1488962</v>
      </c>
      <c r="V131" s="42">
        <v>40220.976577239257</v>
      </c>
      <c r="W131" s="44">
        <v>3649561.9765772391</v>
      </c>
      <c r="X131" s="66">
        <v>11296936</v>
      </c>
      <c r="Y131" s="42">
        <v>1091146</v>
      </c>
      <c r="Z131" s="42">
        <v>1673610</v>
      </c>
      <c r="AA131" s="42">
        <v>1274448.5625558388</v>
      </c>
      <c r="AB131" s="43">
        <v>15336140.562555838</v>
      </c>
      <c r="AC131" s="66">
        <v>-2915000.7583905905</v>
      </c>
      <c r="AD131" s="42">
        <v>-3550573.6053278046</v>
      </c>
      <c r="AE131" s="42">
        <v>-2783572.4005902652</v>
      </c>
      <c r="AF131" s="42">
        <v>-2437431.8216699376</v>
      </c>
      <c r="AG131" s="42">
        <v>0</v>
      </c>
      <c r="AH131" s="44">
        <v>0</v>
      </c>
    </row>
    <row r="132" spans="1:34" s="4" customFormat="1">
      <c r="A132" s="46" t="s">
        <v>154</v>
      </c>
      <c r="B132" s="56" t="s">
        <v>1300</v>
      </c>
      <c r="C132" s="57">
        <v>1.0242999999999999E-3</v>
      </c>
      <c r="D132" s="57">
        <v>9.8017999999999998E-4</v>
      </c>
      <c r="E132" s="65">
        <v>100798.72</v>
      </c>
      <c r="F132" s="42">
        <v>46101</v>
      </c>
      <c r="G132" s="43">
        <v>146899.72</v>
      </c>
      <c r="H132" s="66">
        <v>-141422</v>
      </c>
      <c r="I132" s="42">
        <v>265394</v>
      </c>
      <c r="J132" s="42">
        <v>-482081</v>
      </c>
      <c r="K132" s="42">
        <v>-453281</v>
      </c>
      <c r="L132" s="44">
        <v>241668</v>
      </c>
      <c r="M132" s="66">
        <v>-272024</v>
      </c>
      <c r="N132" s="42">
        <v>968.87160217961423</v>
      </c>
      <c r="O132" s="42">
        <v>-271055.1283978204</v>
      </c>
      <c r="P132" s="42">
        <v>0</v>
      </c>
      <c r="Q132" s="44">
        <v>-271055.1283978204</v>
      </c>
      <c r="R132" s="45">
        <v>46192</v>
      </c>
      <c r="S132" s="66">
        <v>98592</v>
      </c>
      <c r="T132" s="42">
        <v>278308</v>
      </c>
      <c r="U132" s="42">
        <v>264665</v>
      </c>
      <c r="V132" s="42">
        <v>93459.149229943243</v>
      </c>
      <c r="W132" s="44">
        <v>735024.14922994329</v>
      </c>
      <c r="X132" s="66">
        <v>2008047</v>
      </c>
      <c r="Y132" s="42">
        <v>193953</v>
      </c>
      <c r="Z132" s="42">
        <v>297487</v>
      </c>
      <c r="AA132" s="42">
        <v>64077.721425214717</v>
      </c>
      <c r="AB132" s="43">
        <v>2563564.7214252148</v>
      </c>
      <c r="AC132" s="66">
        <v>-450281.46510726231</v>
      </c>
      <c r="AD132" s="42">
        <v>-564924.32075906242</v>
      </c>
      <c r="AE132" s="42">
        <v>-441263.06090546097</v>
      </c>
      <c r="AF132" s="42">
        <v>-372071.7254234858</v>
      </c>
      <c r="AG132" s="42">
        <v>0</v>
      </c>
      <c r="AH132" s="44">
        <v>0</v>
      </c>
    </row>
    <row r="133" spans="1:34" s="4" customFormat="1">
      <c r="A133" s="46" t="s">
        <v>155</v>
      </c>
      <c r="B133" s="56" t="s">
        <v>1301</v>
      </c>
      <c r="C133" s="57">
        <v>9.9656000000000007E-4</v>
      </c>
      <c r="D133" s="57">
        <v>1.0378799999999999E-3</v>
      </c>
      <c r="E133" s="65">
        <v>98068.97</v>
      </c>
      <c r="F133" s="42">
        <v>44853</v>
      </c>
      <c r="G133" s="43">
        <v>142921.97</v>
      </c>
      <c r="H133" s="66">
        <v>-137592</v>
      </c>
      <c r="I133" s="42">
        <v>258207</v>
      </c>
      <c r="J133" s="42">
        <v>-469025</v>
      </c>
      <c r="K133" s="42">
        <v>-441006</v>
      </c>
      <c r="L133" s="44">
        <v>235124</v>
      </c>
      <c r="M133" s="66">
        <v>-264657</v>
      </c>
      <c r="N133" s="42">
        <v>-47595.654231286324</v>
      </c>
      <c r="O133" s="42">
        <v>-312252.65423128632</v>
      </c>
      <c r="P133" s="42">
        <v>0</v>
      </c>
      <c r="Q133" s="44">
        <v>-312252.65423128632</v>
      </c>
      <c r="R133" s="45">
        <v>44941</v>
      </c>
      <c r="S133" s="66">
        <v>95922</v>
      </c>
      <c r="T133" s="42">
        <v>270771</v>
      </c>
      <c r="U133" s="42">
        <v>257498</v>
      </c>
      <c r="V133" s="42">
        <v>37482.575116852262</v>
      </c>
      <c r="W133" s="44">
        <v>661673.5751168523</v>
      </c>
      <c r="X133" s="66">
        <v>1953665</v>
      </c>
      <c r="Y133" s="42">
        <v>188700</v>
      </c>
      <c r="Z133" s="42">
        <v>289430</v>
      </c>
      <c r="AA133" s="42">
        <v>136019.08513926773</v>
      </c>
      <c r="AB133" s="43">
        <v>2567814.0851392676</v>
      </c>
      <c r="AC133" s="66">
        <v>-489600.89837592252</v>
      </c>
      <c r="AD133" s="42">
        <v>-584943.35877680965</v>
      </c>
      <c r="AE133" s="42">
        <v>-438710.11921083718</v>
      </c>
      <c r="AF133" s="42">
        <v>-392886.13365884591</v>
      </c>
      <c r="AG133" s="42">
        <v>0</v>
      </c>
      <c r="AH133" s="44">
        <v>0</v>
      </c>
    </row>
    <row r="134" spans="1:34" s="4" customFormat="1">
      <c r="A134" s="46" t="s">
        <v>156</v>
      </c>
      <c r="B134" s="56" t="s">
        <v>1302</v>
      </c>
      <c r="C134" s="57">
        <v>1.35801E-3</v>
      </c>
      <c r="D134" s="57">
        <v>1.2753199999999999E-3</v>
      </c>
      <c r="E134" s="65">
        <v>133637.82999999999</v>
      </c>
      <c r="F134" s="42">
        <v>61121</v>
      </c>
      <c r="G134" s="43">
        <v>194758.83</v>
      </c>
      <c r="H134" s="66">
        <v>-187496</v>
      </c>
      <c r="I134" s="42">
        <v>351858</v>
      </c>
      <c r="J134" s="42">
        <v>-639139</v>
      </c>
      <c r="K134" s="42">
        <v>-600957</v>
      </c>
      <c r="L134" s="44">
        <v>320402</v>
      </c>
      <c r="M134" s="66">
        <v>-360647</v>
      </c>
      <c r="N134" s="42">
        <v>-3721.2938190688706</v>
      </c>
      <c r="O134" s="42">
        <v>-364368.29381906887</v>
      </c>
      <c r="P134" s="42">
        <v>0</v>
      </c>
      <c r="Q134" s="44">
        <v>-364368.29381906887</v>
      </c>
      <c r="R134" s="45">
        <v>61241</v>
      </c>
      <c r="S134" s="66">
        <v>130713</v>
      </c>
      <c r="T134" s="42">
        <v>368979</v>
      </c>
      <c r="U134" s="42">
        <v>350891</v>
      </c>
      <c r="V134" s="42">
        <v>186128.74601188174</v>
      </c>
      <c r="W134" s="44">
        <v>1036711.7460118817</v>
      </c>
      <c r="X134" s="66">
        <v>2662255</v>
      </c>
      <c r="Y134" s="42">
        <v>257141</v>
      </c>
      <c r="Z134" s="42">
        <v>394406</v>
      </c>
      <c r="AA134" s="42">
        <v>61798.63130723597</v>
      </c>
      <c r="AB134" s="43">
        <v>3375600.6313072359</v>
      </c>
      <c r="AC134" s="66">
        <v>-604623.34070835658</v>
      </c>
      <c r="AD134" s="42">
        <v>-715279.05003325071</v>
      </c>
      <c r="AE134" s="42">
        <v>-534570.13318694453</v>
      </c>
      <c r="AF134" s="42">
        <v>-484416.36136680248</v>
      </c>
      <c r="AG134" s="42">
        <v>0</v>
      </c>
      <c r="AH134" s="44">
        <v>0</v>
      </c>
    </row>
    <row r="135" spans="1:34" s="4" customFormat="1">
      <c r="A135" s="46" t="s">
        <v>157</v>
      </c>
      <c r="B135" s="56" t="s">
        <v>1303</v>
      </c>
      <c r="C135" s="57">
        <v>4.7301499999999998E-3</v>
      </c>
      <c r="D135" s="57">
        <v>4.9164600000000001E-3</v>
      </c>
      <c r="E135" s="65">
        <v>465481.05</v>
      </c>
      <c r="F135" s="42">
        <v>212893</v>
      </c>
      <c r="G135" s="43">
        <v>678374.05</v>
      </c>
      <c r="H135" s="66">
        <v>-653076</v>
      </c>
      <c r="I135" s="42">
        <v>1225574</v>
      </c>
      <c r="J135" s="42">
        <v>-2226216</v>
      </c>
      <c r="K135" s="42">
        <v>-2093223</v>
      </c>
      <c r="L135" s="44">
        <v>1116009</v>
      </c>
      <c r="M135" s="66">
        <v>-1256188</v>
      </c>
      <c r="N135" s="42">
        <v>-299315.00604462379</v>
      </c>
      <c r="O135" s="42">
        <v>-1555503.0060446239</v>
      </c>
      <c r="P135" s="42">
        <v>0</v>
      </c>
      <c r="Q135" s="44">
        <v>-1555503.0060446239</v>
      </c>
      <c r="R135" s="45">
        <v>213311</v>
      </c>
      <c r="S135" s="66">
        <v>455293</v>
      </c>
      <c r="T135" s="42">
        <v>1285208</v>
      </c>
      <c r="U135" s="42">
        <v>1222206</v>
      </c>
      <c r="V135" s="42">
        <v>22347.484468794592</v>
      </c>
      <c r="W135" s="44">
        <v>2985054.4844687944</v>
      </c>
      <c r="X135" s="66">
        <v>9273029</v>
      </c>
      <c r="Y135" s="42">
        <v>895661</v>
      </c>
      <c r="Z135" s="42">
        <v>1373773</v>
      </c>
      <c r="AA135" s="42">
        <v>807850.84424354241</v>
      </c>
      <c r="AB135" s="43">
        <v>12350313.844243543</v>
      </c>
      <c r="AC135" s="66">
        <v>-2389665.1510824482</v>
      </c>
      <c r="AD135" s="42">
        <v>-2889537.442985015</v>
      </c>
      <c r="AE135" s="42">
        <v>-2224824.4157825168</v>
      </c>
      <c r="AF135" s="42">
        <v>-1861232.3499247674</v>
      </c>
      <c r="AG135" s="42">
        <v>0</v>
      </c>
      <c r="AH135" s="44">
        <v>0</v>
      </c>
    </row>
    <row r="136" spans="1:34" s="4" customFormat="1">
      <c r="A136" s="46" t="s">
        <v>158</v>
      </c>
      <c r="B136" s="56" t="s">
        <v>1304</v>
      </c>
      <c r="C136" s="57">
        <v>1.5763999999999999E-3</v>
      </c>
      <c r="D136" s="57">
        <v>1.6343799999999999E-3</v>
      </c>
      <c r="E136" s="65">
        <v>155129.01999999999</v>
      </c>
      <c r="F136" s="42">
        <v>70950</v>
      </c>
      <c r="G136" s="43">
        <v>226079.02</v>
      </c>
      <c r="H136" s="66">
        <v>-217648</v>
      </c>
      <c r="I136" s="42">
        <v>408443</v>
      </c>
      <c r="J136" s="42">
        <v>-741923</v>
      </c>
      <c r="K136" s="42">
        <v>-697601</v>
      </c>
      <c r="L136" s="44">
        <v>371928</v>
      </c>
      <c r="M136" s="66">
        <v>-418645</v>
      </c>
      <c r="N136" s="42">
        <v>-23327.409685028226</v>
      </c>
      <c r="O136" s="42">
        <v>-441972.40968502825</v>
      </c>
      <c r="P136" s="42">
        <v>0</v>
      </c>
      <c r="Q136" s="44">
        <v>-441972.40968502825</v>
      </c>
      <c r="R136" s="45">
        <v>71089</v>
      </c>
      <c r="S136" s="66">
        <v>151734</v>
      </c>
      <c r="T136" s="42">
        <v>428317</v>
      </c>
      <c r="U136" s="42">
        <v>407320</v>
      </c>
      <c r="V136" s="42">
        <v>34980.120357290245</v>
      </c>
      <c r="W136" s="44">
        <v>1022351.1203572903</v>
      </c>
      <c r="X136" s="66">
        <v>3090389</v>
      </c>
      <c r="Y136" s="42">
        <v>298494</v>
      </c>
      <c r="Z136" s="42">
        <v>457832</v>
      </c>
      <c r="AA136" s="42">
        <v>159202.21403028077</v>
      </c>
      <c r="AB136" s="43">
        <v>4005917.2140302807</v>
      </c>
      <c r="AC136" s="66">
        <v>-735986.49540912814</v>
      </c>
      <c r="AD136" s="42">
        <v>-925081.24363614968</v>
      </c>
      <c r="AE136" s="42">
        <v>-703719.68262665579</v>
      </c>
      <c r="AF136" s="42">
        <v>-618778.67200105696</v>
      </c>
      <c r="AG136" s="42">
        <v>0</v>
      </c>
      <c r="AH136" s="44">
        <v>0</v>
      </c>
    </row>
    <row r="137" spans="1:34" s="4" customFormat="1">
      <c r="A137" s="46" t="s">
        <v>159</v>
      </c>
      <c r="B137" s="56" t="s">
        <v>1305</v>
      </c>
      <c r="C137" s="57">
        <v>2.18104E-3</v>
      </c>
      <c r="D137" s="57">
        <v>2.1871600000000001E-3</v>
      </c>
      <c r="E137" s="65">
        <v>214630.19</v>
      </c>
      <c r="F137" s="42">
        <v>98164</v>
      </c>
      <c r="G137" s="43">
        <v>312794.19</v>
      </c>
      <c r="H137" s="66">
        <v>-301129</v>
      </c>
      <c r="I137" s="42">
        <v>565104</v>
      </c>
      <c r="J137" s="42">
        <v>-1026493</v>
      </c>
      <c r="K137" s="42">
        <v>-965171</v>
      </c>
      <c r="L137" s="44">
        <v>514584</v>
      </c>
      <c r="M137" s="66">
        <v>-579220</v>
      </c>
      <c r="N137" s="42">
        <v>-111471.40690349194</v>
      </c>
      <c r="O137" s="42">
        <v>-690691.40690349194</v>
      </c>
      <c r="P137" s="42">
        <v>0</v>
      </c>
      <c r="Q137" s="44">
        <v>-690691.40690349194</v>
      </c>
      <c r="R137" s="45">
        <v>98356</v>
      </c>
      <c r="S137" s="66">
        <v>209932</v>
      </c>
      <c r="T137" s="42">
        <v>592601</v>
      </c>
      <c r="U137" s="42">
        <v>563551</v>
      </c>
      <c r="V137" s="42">
        <v>30050.816384101356</v>
      </c>
      <c r="W137" s="44">
        <v>1396134.8163841013</v>
      </c>
      <c r="X137" s="66">
        <v>4275731</v>
      </c>
      <c r="Y137" s="42">
        <v>412983</v>
      </c>
      <c r="Z137" s="42">
        <v>633438</v>
      </c>
      <c r="AA137" s="42">
        <v>263332.78677032655</v>
      </c>
      <c r="AB137" s="43">
        <v>5585484.786770327</v>
      </c>
      <c r="AC137" s="66">
        <v>-1076137.2226963842</v>
      </c>
      <c r="AD137" s="42">
        <v>-1280374.3779898733</v>
      </c>
      <c r="AE137" s="42">
        <v>-1003894.1345140451</v>
      </c>
      <c r="AF137" s="42">
        <v>-828944.23518592294</v>
      </c>
      <c r="AG137" s="42">
        <v>0</v>
      </c>
      <c r="AH137" s="44">
        <v>0</v>
      </c>
    </row>
    <row r="138" spans="1:34" s="4" customFormat="1">
      <c r="A138" s="46" t="s">
        <v>160</v>
      </c>
      <c r="B138" s="56" t="s">
        <v>1306</v>
      </c>
      <c r="C138" s="57">
        <v>1.38295E-3</v>
      </c>
      <c r="D138" s="57">
        <v>1.35698E-3</v>
      </c>
      <c r="E138" s="65">
        <v>136092.15</v>
      </c>
      <c r="F138" s="42">
        <v>62243</v>
      </c>
      <c r="G138" s="43">
        <v>198335.15</v>
      </c>
      <c r="H138" s="66">
        <v>-190939</v>
      </c>
      <c r="I138" s="42">
        <v>358320</v>
      </c>
      <c r="J138" s="42">
        <v>-650877</v>
      </c>
      <c r="K138" s="42">
        <v>-611994</v>
      </c>
      <c r="L138" s="44">
        <v>326287</v>
      </c>
      <c r="M138" s="66">
        <v>-367271</v>
      </c>
      <c r="N138" s="42">
        <v>-52229.893861928176</v>
      </c>
      <c r="O138" s="42">
        <v>-419500.8938619282</v>
      </c>
      <c r="P138" s="42">
        <v>0</v>
      </c>
      <c r="Q138" s="44">
        <v>-419500.8938619282</v>
      </c>
      <c r="R138" s="45">
        <v>62365</v>
      </c>
      <c r="S138" s="66">
        <v>133114</v>
      </c>
      <c r="T138" s="42">
        <v>375755</v>
      </c>
      <c r="U138" s="42">
        <v>357335</v>
      </c>
      <c r="V138" s="42">
        <v>34751.609873821348</v>
      </c>
      <c r="W138" s="44">
        <v>900955.60987382138</v>
      </c>
      <c r="X138" s="66">
        <v>2711148</v>
      </c>
      <c r="Y138" s="42">
        <v>261864</v>
      </c>
      <c r="Z138" s="42">
        <v>401649</v>
      </c>
      <c r="AA138" s="42">
        <v>44622.731048372909</v>
      </c>
      <c r="AB138" s="43">
        <v>3419283.731048373</v>
      </c>
      <c r="AC138" s="66">
        <v>-642884.89914201119</v>
      </c>
      <c r="AD138" s="42">
        <v>-773481.13174872682</v>
      </c>
      <c r="AE138" s="42">
        <v>-587292.52363257925</v>
      </c>
      <c r="AF138" s="42">
        <v>-514669.56665123423</v>
      </c>
      <c r="AG138" s="42">
        <v>0</v>
      </c>
      <c r="AH138" s="44">
        <v>0</v>
      </c>
    </row>
    <row r="139" spans="1:34" s="4" customFormat="1">
      <c r="A139" s="46" t="s">
        <v>161</v>
      </c>
      <c r="B139" s="56" t="s">
        <v>1307</v>
      </c>
      <c r="C139" s="57">
        <v>2.2579200000000001E-3</v>
      </c>
      <c r="D139" s="57">
        <v>2.10414E-3</v>
      </c>
      <c r="E139" s="65">
        <v>222195.74</v>
      </c>
      <c r="F139" s="42">
        <v>101624</v>
      </c>
      <c r="G139" s="43">
        <v>323819.74</v>
      </c>
      <c r="H139" s="66">
        <v>-311744</v>
      </c>
      <c r="I139" s="42">
        <v>585023</v>
      </c>
      <c r="J139" s="42">
        <v>-1062676</v>
      </c>
      <c r="K139" s="42">
        <v>-999192</v>
      </c>
      <c r="L139" s="44">
        <v>532723</v>
      </c>
      <c r="M139" s="66">
        <v>-599637</v>
      </c>
      <c r="N139" s="42">
        <v>254758.76847080505</v>
      </c>
      <c r="O139" s="42">
        <v>-344878.23152919498</v>
      </c>
      <c r="P139" s="42">
        <v>0</v>
      </c>
      <c r="Q139" s="44">
        <v>-344878.23152919498</v>
      </c>
      <c r="R139" s="45">
        <v>101823</v>
      </c>
      <c r="S139" s="66">
        <v>217332</v>
      </c>
      <c r="T139" s="42">
        <v>613490</v>
      </c>
      <c r="U139" s="42">
        <v>583416</v>
      </c>
      <c r="V139" s="42">
        <v>663549.85564290348</v>
      </c>
      <c r="W139" s="44">
        <v>2077787.8556429036</v>
      </c>
      <c r="X139" s="66">
        <v>4426447</v>
      </c>
      <c r="Y139" s="42">
        <v>427541</v>
      </c>
      <c r="Z139" s="42">
        <v>655766</v>
      </c>
      <c r="AA139" s="42">
        <v>2354.9325970914269</v>
      </c>
      <c r="AB139" s="43">
        <v>5512108.9325970914</v>
      </c>
      <c r="AC139" s="66">
        <v>-752048.35841134097</v>
      </c>
      <c r="AD139" s="42">
        <v>-1034606.7137095777</v>
      </c>
      <c r="AE139" s="42">
        <v>-848219.64752760855</v>
      </c>
      <c r="AF139" s="42">
        <v>-799446.35730566061</v>
      </c>
      <c r="AG139" s="42">
        <v>0</v>
      </c>
      <c r="AH139" s="44">
        <v>0</v>
      </c>
    </row>
    <row r="140" spans="1:34" s="4" customFormat="1">
      <c r="A140" s="46" t="s">
        <v>162</v>
      </c>
      <c r="B140" s="56" t="s">
        <v>1308</v>
      </c>
      <c r="C140" s="57">
        <v>2.8886200000000002E-3</v>
      </c>
      <c r="D140" s="57">
        <v>3.0237699999999998E-3</v>
      </c>
      <c r="E140" s="65">
        <v>284261.44</v>
      </c>
      <c r="F140" s="42">
        <v>130010</v>
      </c>
      <c r="G140" s="43">
        <v>414271.44</v>
      </c>
      <c r="H140" s="66">
        <v>-398822</v>
      </c>
      <c r="I140" s="42">
        <v>748437</v>
      </c>
      <c r="J140" s="42">
        <v>-1359511</v>
      </c>
      <c r="K140" s="42">
        <v>-1278295</v>
      </c>
      <c r="L140" s="44">
        <v>681527</v>
      </c>
      <c r="M140" s="66">
        <v>-767132</v>
      </c>
      <c r="N140" s="42">
        <v>107007.38756386047</v>
      </c>
      <c r="O140" s="42">
        <v>-660124.61243613949</v>
      </c>
      <c r="P140" s="42">
        <v>0</v>
      </c>
      <c r="Q140" s="44">
        <v>-660124.61243613949</v>
      </c>
      <c r="R140" s="45">
        <v>130265</v>
      </c>
      <c r="S140" s="66">
        <v>278039</v>
      </c>
      <c r="T140" s="42">
        <v>784854</v>
      </c>
      <c r="U140" s="42">
        <v>746380</v>
      </c>
      <c r="V140" s="42">
        <v>323705.64645268506</v>
      </c>
      <c r="W140" s="44">
        <v>2132978.6464526849</v>
      </c>
      <c r="X140" s="66">
        <v>5662877</v>
      </c>
      <c r="Y140" s="42">
        <v>546965</v>
      </c>
      <c r="Z140" s="42">
        <v>838939</v>
      </c>
      <c r="AA140" s="42">
        <v>241991.92349743145</v>
      </c>
      <c r="AB140" s="43">
        <v>7290772.923497431</v>
      </c>
      <c r="AC140" s="66">
        <v>-1206963.8014123687</v>
      </c>
      <c r="AD140" s="42">
        <v>-1572027.5515551029</v>
      </c>
      <c r="AE140" s="42">
        <v>-1234342.1357726471</v>
      </c>
      <c r="AF140" s="42">
        <v>-1144460.7883046267</v>
      </c>
      <c r="AG140" s="42">
        <v>0</v>
      </c>
      <c r="AH140" s="44">
        <v>0</v>
      </c>
    </row>
    <row r="141" spans="1:34" s="4" customFormat="1">
      <c r="A141" s="46" t="s">
        <v>163</v>
      </c>
      <c r="B141" s="56" t="s">
        <v>1309</v>
      </c>
      <c r="C141" s="57">
        <v>1.45809E-3</v>
      </c>
      <c r="D141" s="57">
        <v>1.49555E-3</v>
      </c>
      <c r="E141" s="65">
        <v>143487.06</v>
      </c>
      <c r="F141" s="42">
        <v>65625</v>
      </c>
      <c r="G141" s="43">
        <v>209112.06</v>
      </c>
      <c r="H141" s="66">
        <v>-201314</v>
      </c>
      <c r="I141" s="42">
        <v>377789</v>
      </c>
      <c r="J141" s="42">
        <v>-686241</v>
      </c>
      <c r="K141" s="42">
        <v>-645245</v>
      </c>
      <c r="L141" s="44">
        <v>344015</v>
      </c>
      <c r="M141" s="66">
        <v>-387226</v>
      </c>
      <c r="N141" s="42">
        <v>-157426.93870323154</v>
      </c>
      <c r="O141" s="42">
        <v>-544652.93870323151</v>
      </c>
      <c r="P141" s="42">
        <v>0</v>
      </c>
      <c r="Q141" s="44">
        <v>-544652.93870323151</v>
      </c>
      <c r="R141" s="45">
        <v>65754</v>
      </c>
      <c r="S141" s="66">
        <v>140346</v>
      </c>
      <c r="T141" s="42">
        <v>396171</v>
      </c>
      <c r="U141" s="42">
        <v>376751</v>
      </c>
      <c r="V141" s="42">
        <v>0</v>
      </c>
      <c r="W141" s="44">
        <v>913268</v>
      </c>
      <c r="X141" s="66">
        <v>2858453</v>
      </c>
      <c r="Y141" s="42">
        <v>276092</v>
      </c>
      <c r="Z141" s="42">
        <v>423472</v>
      </c>
      <c r="AA141" s="42">
        <v>324412.21769547137</v>
      </c>
      <c r="AB141" s="43">
        <v>3882429.2176954714</v>
      </c>
      <c r="AC141" s="66">
        <v>-800137.03734531754</v>
      </c>
      <c r="AD141" s="42">
        <v>-917466.3795827399</v>
      </c>
      <c r="AE141" s="42">
        <v>-685146.42660363938</v>
      </c>
      <c r="AF141" s="42">
        <v>-566411.37416377419</v>
      </c>
      <c r="AG141" s="42">
        <v>0</v>
      </c>
      <c r="AH141" s="44">
        <v>0</v>
      </c>
    </row>
    <row r="142" spans="1:34" s="4" customFormat="1">
      <c r="A142" s="46" t="s">
        <v>164</v>
      </c>
      <c r="B142" s="56" t="s">
        <v>1310</v>
      </c>
      <c r="C142" s="57">
        <v>8.7726000000000004E-4</v>
      </c>
      <c r="D142" s="57">
        <v>9.7510999999999995E-4</v>
      </c>
      <c r="E142" s="65">
        <v>86328.49</v>
      </c>
      <c r="F142" s="42">
        <v>39483</v>
      </c>
      <c r="G142" s="43">
        <v>125811.49</v>
      </c>
      <c r="H142" s="66">
        <v>-121120</v>
      </c>
      <c r="I142" s="42">
        <v>227297</v>
      </c>
      <c r="J142" s="42">
        <v>-412877</v>
      </c>
      <c r="K142" s="42">
        <v>-388212</v>
      </c>
      <c r="L142" s="44">
        <v>206976</v>
      </c>
      <c r="M142" s="66">
        <v>-232974</v>
      </c>
      <c r="N142" s="42">
        <v>-72976.833163514908</v>
      </c>
      <c r="O142" s="42">
        <v>-305950.83316351491</v>
      </c>
      <c r="P142" s="42">
        <v>0</v>
      </c>
      <c r="Q142" s="44">
        <v>-305950.83316351491</v>
      </c>
      <c r="R142" s="45">
        <v>39561</v>
      </c>
      <c r="S142" s="66">
        <v>84439</v>
      </c>
      <c r="T142" s="42">
        <v>238356</v>
      </c>
      <c r="U142" s="42">
        <v>226672</v>
      </c>
      <c r="V142" s="42">
        <v>79809.13427880776</v>
      </c>
      <c r="W142" s="44">
        <v>629276.13427880779</v>
      </c>
      <c r="X142" s="66">
        <v>1719789</v>
      </c>
      <c r="Y142" s="42">
        <v>166111</v>
      </c>
      <c r="Z142" s="42">
        <v>254782</v>
      </c>
      <c r="AA142" s="42">
        <v>271969.35868809302</v>
      </c>
      <c r="AB142" s="43">
        <v>2412651.3586880928</v>
      </c>
      <c r="AC142" s="66">
        <v>-447930.87593084795</v>
      </c>
      <c r="AD142" s="42">
        <v>-526135.62134264642</v>
      </c>
      <c r="AE142" s="42">
        <v>-440909.00040764344</v>
      </c>
      <c r="AF142" s="42">
        <v>-368399.72672814713</v>
      </c>
      <c r="AG142" s="42">
        <v>0</v>
      </c>
      <c r="AH142" s="44">
        <v>0</v>
      </c>
    </row>
    <row r="143" spans="1:34" s="4" customFormat="1">
      <c r="A143" s="46" t="s">
        <v>165</v>
      </c>
      <c r="B143" s="56" t="s">
        <v>1311</v>
      </c>
      <c r="C143" s="57">
        <v>7.0996999999999998E-4</v>
      </c>
      <c r="D143" s="57">
        <v>7.1146999999999996E-4</v>
      </c>
      <c r="E143" s="65">
        <v>69866.42</v>
      </c>
      <c r="F143" s="42">
        <v>31954</v>
      </c>
      <c r="G143" s="43">
        <v>101820.42</v>
      </c>
      <c r="H143" s="66">
        <v>-98023</v>
      </c>
      <c r="I143" s="42">
        <v>183952</v>
      </c>
      <c r="J143" s="42">
        <v>-334143</v>
      </c>
      <c r="K143" s="42">
        <v>-314181</v>
      </c>
      <c r="L143" s="44">
        <v>167507</v>
      </c>
      <c r="M143" s="66">
        <v>-188547</v>
      </c>
      <c r="N143" s="42">
        <v>-12991.446332011781</v>
      </c>
      <c r="O143" s="42">
        <v>-201538.44633201178</v>
      </c>
      <c r="P143" s="42">
        <v>0</v>
      </c>
      <c r="Q143" s="44">
        <v>-201538.44633201178</v>
      </c>
      <c r="R143" s="45">
        <v>32017</v>
      </c>
      <c r="S143" s="66">
        <v>68337</v>
      </c>
      <c r="T143" s="42">
        <v>192903</v>
      </c>
      <c r="U143" s="42">
        <v>183447</v>
      </c>
      <c r="V143" s="42">
        <v>0</v>
      </c>
      <c r="W143" s="44">
        <v>444687</v>
      </c>
      <c r="X143" s="66">
        <v>1391832</v>
      </c>
      <c r="Y143" s="42">
        <v>134434</v>
      </c>
      <c r="Z143" s="42">
        <v>206196</v>
      </c>
      <c r="AA143" s="42">
        <v>24235.049697315953</v>
      </c>
      <c r="AB143" s="43">
        <v>1756697.049697316</v>
      </c>
      <c r="AC143" s="66">
        <v>-329707.78510117292</v>
      </c>
      <c r="AD143" s="42">
        <v>-402947.36073601147</v>
      </c>
      <c r="AE143" s="42">
        <v>-309698.65162806661</v>
      </c>
      <c r="AF143" s="42">
        <v>-269656.25223206496</v>
      </c>
      <c r="AG143" s="42">
        <v>0</v>
      </c>
      <c r="AH143" s="44">
        <v>0</v>
      </c>
    </row>
    <row r="144" spans="1:34" s="4" customFormat="1">
      <c r="A144" s="46" t="s">
        <v>166</v>
      </c>
      <c r="B144" s="56" t="s">
        <v>1312</v>
      </c>
      <c r="C144" s="57">
        <v>5.9225E-4</v>
      </c>
      <c r="D144" s="57">
        <v>5.4955E-4</v>
      </c>
      <c r="E144" s="65">
        <v>58281.25</v>
      </c>
      <c r="F144" s="42">
        <v>26656</v>
      </c>
      <c r="G144" s="43">
        <v>84937.25</v>
      </c>
      <c r="H144" s="66">
        <v>-81770</v>
      </c>
      <c r="I144" s="42">
        <v>153451</v>
      </c>
      <c r="J144" s="42">
        <v>-278739</v>
      </c>
      <c r="K144" s="42">
        <v>-262087</v>
      </c>
      <c r="L144" s="44">
        <v>139733</v>
      </c>
      <c r="M144" s="66">
        <v>-157284</v>
      </c>
      <c r="N144" s="42">
        <v>46824.355914185566</v>
      </c>
      <c r="O144" s="42">
        <v>-110459.64408581443</v>
      </c>
      <c r="P144" s="42">
        <v>0</v>
      </c>
      <c r="Q144" s="44">
        <v>-110459.64408581443</v>
      </c>
      <c r="R144" s="45">
        <v>26708</v>
      </c>
      <c r="S144" s="66">
        <v>57006</v>
      </c>
      <c r="T144" s="42">
        <v>160918</v>
      </c>
      <c r="U144" s="42">
        <v>153029</v>
      </c>
      <c r="V144" s="42">
        <v>124603.44976371258</v>
      </c>
      <c r="W144" s="44">
        <v>495556.44976371259</v>
      </c>
      <c r="X144" s="66">
        <v>1161052</v>
      </c>
      <c r="Y144" s="42">
        <v>112143</v>
      </c>
      <c r="Z144" s="42">
        <v>172007</v>
      </c>
      <c r="AA144" s="42">
        <v>5282.7977039453326</v>
      </c>
      <c r="AB144" s="43">
        <v>1450484.7977039453</v>
      </c>
      <c r="AC144" s="66">
        <v>-225177.056214007</v>
      </c>
      <c r="AD144" s="42">
        <v>-295036.1203854772</v>
      </c>
      <c r="AE144" s="42">
        <v>-225888.95730515372</v>
      </c>
      <c r="AF144" s="42">
        <v>-208826.21403559484</v>
      </c>
      <c r="AG144" s="42">
        <v>0</v>
      </c>
      <c r="AH144" s="44">
        <v>0</v>
      </c>
    </row>
    <row r="145" spans="1:34" s="4" customFormat="1">
      <c r="A145" s="46" t="s">
        <v>167</v>
      </c>
      <c r="B145" s="56" t="s">
        <v>1313</v>
      </c>
      <c r="C145" s="57">
        <v>6.3531000000000004E-4</v>
      </c>
      <c r="D145" s="57">
        <v>6.2909000000000001E-4</v>
      </c>
      <c r="E145" s="65">
        <v>62519.42</v>
      </c>
      <c r="F145" s="42">
        <v>28594</v>
      </c>
      <c r="G145" s="43">
        <v>91113.42</v>
      </c>
      <c r="H145" s="66">
        <v>-87715</v>
      </c>
      <c r="I145" s="42">
        <v>164608</v>
      </c>
      <c r="J145" s="42">
        <v>-299005</v>
      </c>
      <c r="K145" s="42">
        <v>-281142</v>
      </c>
      <c r="L145" s="44">
        <v>149892</v>
      </c>
      <c r="M145" s="66">
        <v>-168720</v>
      </c>
      <c r="N145" s="42">
        <v>-119.83011253014078</v>
      </c>
      <c r="O145" s="42">
        <v>-168839.83011253015</v>
      </c>
      <c r="P145" s="42">
        <v>0</v>
      </c>
      <c r="Q145" s="44">
        <v>-168839.83011253015</v>
      </c>
      <c r="R145" s="45">
        <v>28650</v>
      </c>
      <c r="S145" s="66">
        <v>61151</v>
      </c>
      <c r="T145" s="42">
        <v>172617</v>
      </c>
      <c r="U145" s="42">
        <v>164155</v>
      </c>
      <c r="V145" s="42">
        <v>21381.613819722352</v>
      </c>
      <c r="W145" s="44">
        <v>419304.61381972238</v>
      </c>
      <c r="X145" s="66">
        <v>1245468</v>
      </c>
      <c r="Y145" s="42">
        <v>120297</v>
      </c>
      <c r="Z145" s="42">
        <v>184513</v>
      </c>
      <c r="AA145" s="42">
        <v>42633.631130999049</v>
      </c>
      <c r="AB145" s="43">
        <v>1592911.631130999</v>
      </c>
      <c r="AC145" s="66">
        <v>-285098.44607903931</v>
      </c>
      <c r="AD145" s="42">
        <v>-365737.10367579717</v>
      </c>
      <c r="AE145" s="42">
        <v>-284243.1969036606</v>
      </c>
      <c r="AF145" s="42">
        <v>-238528.27065277958</v>
      </c>
      <c r="AG145" s="42">
        <v>0</v>
      </c>
      <c r="AH145" s="44">
        <v>0</v>
      </c>
    </row>
    <row r="146" spans="1:34" s="4" customFormat="1">
      <c r="A146" s="46" t="s">
        <v>168</v>
      </c>
      <c r="B146" s="56" t="s">
        <v>1314</v>
      </c>
      <c r="C146" s="57">
        <v>1.04184E-3</v>
      </c>
      <c r="D146" s="57">
        <v>9.8616999999999997E-4</v>
      </c>
      <c r="E146" s="65">
        <v>102524.77</v>
      </c>
      <c r="F146" s="42">
        <v>46891</v>
      </c>
      <c r="G146" s="43">
        <v>149415.77000000002</v>
      </c>
      <c r="H146" s="66">
        <v>-143843</v>
      </c>
      <c r="I146" s="42">
        <v>269939</v>
      </c>
      <c r="J146" s="42">
        <v>-490336</v>
      </c>
      <c r="K146" s="42">
        <v>-461043</v>
      </c>
      <c r="L146" s="44">
        <v>245807</v>
      </c>
      <c r="M146" s="66">
        <v>-276682</v>
      </c>
      <c r="N146" s="42">
        <v>-13986.179856791012</v>
      </c>
      <c r="O146" s="42">
        <v>-290668.17985679099</v>
      </c>
      <c r="P146" s="42">
        <v>0</v>
      </c>
      <c r="Q146" s="44">
        <v>-290668.17985679099</v>
      </c>
      <c r="R146" s="45">
        <v>46983</v>
      </c>
      <c r="S146" s="66">
        <v>100281</v>
      </c>
      <c r="T146" s="42">
        <v>283074</v>
      </c>
      <c r="U146" s="42">
        <v>269197</v>
      </c>
      <c r="V146" s="42">
        <v>87697.082587542041</v>
      </c>
      <c r="W146" s="44">
        <v>740249.08258754201</v>
      </c>
      <c r="X146" s="66">
        <v>2042433</v>
      </c>
      <c r="Y146" s="42">
        <v>197274</v>
      </c>
      <c r="Z146" s="42">
        <v>302581</v>
      </c>
      <c r="AA146" s="42">
        <v>45274.402831379324</v>
      </c>
      <c r="AB146" s="43">
        <v>2587562.4028313793</v>
      </c>
      <c r="AC146" s="66">
        <v>-471122.92959310504</v>
      </c>
      <c r="AD146" s="42">
        <v>-568843.28093133809</v>
      </c>
      <c r="AE146" s="42">
        <v>-432863.49747397128</v>
      </c>
      <c r="AF146" s="42">
        <v>-374483.61224542285</v>
      </c>
      <c r="AG146" s="42">
        <v>0</v>
      </c>
      <c r="AH146" s="44">
        <v>0</v>
      </c>
    </row>
    <row r="147" spans="1:34" s="4" customFormat="1">
      <c r="A147" s="46" t="s">
        <v>169</v>
      </c>
      <c r="B147" s="56" t="s">
        <v>1315</v>
      </c>
      <c r="C147" s="57">
        <v>5.0345000000000001E-4</v>
      </c>
      <c r="D147" s="57">
        <v>4.4787000000000001E-4</v>
      </c>
      <c r="E147" s="65">
        <v>49543.19</v>
      </c>
      <c r="F147" s="42">
        <v>22659</v>
      </c>
      <c r="G147" s="43">
        <v>72202.19</v>
      </c>
      <c r="H147" s="66">
        <v>-69510</v>
      </c>
      <c r="I147" s="42">
        <v>130443</v>
      </c>
      <c r="J147" s="42">
        <v>-236946</v>
      </c>
      <c r="K147" s="42">
        <v>-222791</v>
      </c>
      <c r="L147" s="44">
        <v>118782</v>
      </c>
      <c r="M147" s="66">
        <v>-133701</v>
      </c>
      <c r="N147" s="42">
        <v>6946.6495518811898</v>
      </c>
      <c r="O147" s="42">
        <v>-126754.35044811881</v>
      </c>
      <c r="P147" s="42">
        <v>0</v>
      </c>
      <c r="Q147" s="44">
        <v>-126754.35044811881</v>
      </c>
      <c r="R147" s="45">
        <v>22704</v>
      </c>
      <c r="S147" s="66">
        <v>48459</v>
      </c>
      <c r="T147" s="42">
        <v>136790</v>
      </c>
      <c r="U147" s="42">
        <v>130085</v>
      </c>
      <c r="V147" s="42">
        <v>116576.85407240161</v>
      </c>
      <c r="W147" s="44">
        <v>431910.85407240159</v>
      </c>
      <c r="X147" s="66">
        <v>986968</v>
      </c>
      <c r="Y147" s="42">
        <v>95329</v>
      </c>
      <c r="Z147" s="42">
        <v>146217</v>
      </c>
      <c r="AA147" s="42">
        <v>36803.703438018114</v>
      </c>
      <c r="AB147" s="43">
        <v>1265317.7034380182</v>
      </c>
      <c r="AC147" s="66">
        <v>-213909.73091194854</v>
      </c>
      <c r="AD147" s="42">
        <v>-263127.18031204253</v>
      </c>
      <c r="AE147" s="42">
        <v>-185923.81970604212</v>
      </c>
      <c r="AF147" s="42">
        <v>-170446.11843558354</v>
      </c>
      <c r="AG147" s="42">
        <v>0</v>
      </c>
      <c r="AH147" s="44">
        <v>0</v>
      </c>
    </row>
    <row r="148" spans="1:34" s="4" customFormat="1">
      <c r="A148" s="46" t="s">
        <v>170</v>
      </c>
      <c r="B148" s="56" t="s">
        <v>1316</v>
      </c>
      <c r="C148" s="57">
        <v>2.972E-5</v>
      </c>
      <c r="D148" s="57">
        <v>3.0490000000000001E-5</v>
      </c>
      <c r="E148" s="65">
        <v>2924.36</v>
      </c>
      <c r="F148" s="42">
        <v>1338</v>
      </c>
      <c r="G148" s="43">
        <v>4262.3600000000006</v>
      </c>
      <c r="H148" s="66">
        <v>-4103</v>
      </c>
      <c r="I148" s="42">
        <v>7700</v>
      </c>
      <c r="J148" s="42">
        <v>-13988</v>
      </c>
      <c r="K148" s="42">
        <v>-13152</v>
      </c>
      <c r="L148" s="44">
        <v>7012</v>
      </c>
      <c r="M148" s="66">
        <v>-7893</v>
      </c>
      <c r="N148" s="42">
        <v>6836.6934024725615</v>
      </c>
      <c r="O148" s="42">
        <v>-1056.3065975274385</v>
      </c>
      <c r="P148" s="42">
        <v>0</v>
      </c>
      <c r="Q148" s="44">
        <v>-1056.3065975274385</v>
      </c>
      <c r="R148" s="45">
        <v>1340</v>
      </c>
      <c r="S148" s="66">
        <v>2861</v>
      </c>
      <c r="T148" s="42">
        <v>8075</v>
      </c>
      <c r="U148" s="42">
        <v>7679</v>
      </c>
      <c r="V148" s="42">
        <v>19394.012797065676</v>
      </c>
      <c r="W148" s="44">
        <v>38009.012797065676</v>
      </c>
      <c r="X148" s="66">
        <v>58263</v>
      </c>
      <c r="Y148" s="42">
        <v>5628</v>
      </c>
      <c r="Z148" s="42">
        <v>8632</v>
      </c>
      <c r="AA148" s="42">
        <v>2275.4320193570697</v>
      </c>
      <c r="AB148" s="43">
        <v>74798.432019357075</v>
      </c>
      <c r="AC148" s="66">
        <v>-5891.7039222656522</v>
      </c>
      <c r="AD148" s="42">
        <v>-8936.9320399338976</v>
      </c>
      <c r="AE148" s="42">
        <v>-10412.652460217821</v>
      </c>
      <c r="AF148" s="42">
        <v>-11548.130799874029</v>
      </c>
      <c r="AG148" s="42">
        <v>0</v>
      </c>
      <c r="AH148" s="44">
        <v>0</v>
      </c>
    </row>
    <row r="149" spans="1:34" s="4" customFormat="1">
      <c r="A149" s="46" t="s">
        <v>171</v>
      </c>
      <c r="B149" s="56" t="s">
        <v>1317</v>
      </c>
      <c r="C149" s="57">
        <v>5.7821999999999995E-4</v>
      </c>
      <c r="D149" s="57">
        <v>5.5400000000000002E-4</v>
      </c>
      <c r="E149" s="65">
        <v>56901.22</v>
      </c>
      <c r="F149" s="42">
        <v>26024</v>
      </c>
      <c r="G149" s="43">
        <v>82925.22</v>
      </c>
      <c r="H149" s="66">
        <v>-79833</v>
      </c>
      <c r="I149" s="42">
        <v>149816</v>
      </c>
      <c r="J149" s="42">
        <v>-272136</v>
      </c>
      <c r="K149" s="42">
        <v>-255878</v>
      </c>
      <c r="L149" s="44">
        <v>136422</v>
      </c>
      <c r="M149" s="66">
        <v>-153558</v>
      </c>
      <c r="N149" s="42">
        <v>4221.3603747271391</v>
      </c>
      <c r="O149" s="42">
        <v>-149336.63962527286</v>
      </c>
      <c r="P149" s="42">
        <v>0</v>
      </c>
      <c r="Q149" s="44">
        <v>-149336.63962527286</v>
      </c>
      <c r="R149" s="45">
        <v>26075</v>
      </c>
      <c r="S149" s="66">
        <v>55656</v>
      </c>
      <c r="T149" s="42">
        <v>157106</v>
      </c>
      <c r="U149" s="42">
        <v>149404</v>
      </c>
      <c r="V149" s="42">
        <v>64973.543084732861</v>
      </c>
      <c r="W149" s="44">
        <v>427139.54308473284</v>
      </c>
      <c r="X149" s="66">
        <v>1133548</v>
      </c>
      <c r="Y149" s="42">
        <v>109487</v>
      </c>
      <c r="Z149" s="42">
        <v>167932</v>
      </c>
      <c r="AA149" s="42">
        <v>64807.678503898496</v>
      </c>
      <c r="AB149" s="43">
        <v>1475774.6785038984</v>
      </c>
      <c r="AC149" s="66">
        <v>-265450.58299577661</v>
      </c>
      <c r="AD149" s="42">
        <v>-329413.73344870203</v>
      </c>
      <c r="AE149" s="42">
        <v>-243484.61012772284</v>
      </c>
      <c r="AF149" s="42">
        <v>-210286.20884696415</v>
      </c>
      <c r="AG149" s="42">
        <v>0</v>
      </c>
      <c r="AH149" s="44">
        <v>0</v>
      </c>
    </row>
    <row r="150" spans="1:34" s="4" customFormat="1">
      <c r="A150" s="46" t="s">
        <v>172</v>
      </c>
      <c r="B150" s="56" t="s">
        <v>1318</v>
      </c>
      <c r="C150" s="57">
        <v>9.4435999999999999E-4</v>
      </c>
      <c r="D150" s="57">
        <v>1.0285400000000001E-3</v>
      </c>
      <c r="E150" s="65">
        <v>92931.72</v>
      </c>
      <c r="F150" s="42">
        <v>42504</v>
      </c>
      <c r="G150" s="43">
        <v>135435.72</v>
      </c>
      <c r="H150" s="66">
        <v>-130385</v>
      </c>
      <c r="I150" s="42">
        <v>244682</v>
      </c>
      <c r="J150" s="42">
        <v>-444457</v>
      </c>
      <c r="K150" s="42">
        <v>-417906</v>
      </c>
      <c r="L150" s="44">
        <v>222808</v>
      </c>
      <c r="M150" s="66">
        <v>-250794</v>
      </c>
      <c r="N150" s="42">
        <v>-100266.00662577442</v>
      </c>
      <c r="O150" s="42">
        <v>-351060.00662577443</v>
      </c>
      <c r="P150" s="42">
        <v>0</v>
      </c>
      <c r="Q150" s="44">
        <v>-351060.00662577443</v>
      </c>
      <c r="R150" s="45">
        <v>42587</v>
      </c>
      <c r="S150" s="66">
        <v>90898</v>
      </c>
      <c r="T150" s="42">
        <v>256588</v>
      </c>
      <c r="U150" s="42">
        <v>244010</v>
      </c>
      <c r="V150" s="42">
        <v>37395.434644280627</v>
      </c>
      <c r="W150" s="44">
        <v>628891.43464428058</v>
      </c>
      <c r="X150" s="66">
        <v>1851332</v>
      </c>
      <c r="Y150" s="42">
        <v>178816</v>
      </c>
      <c r="Z150" s="42">
        <v>274270</v>
      </c>
      <c r="AA150" s="42">
        <v>247686.14844594471</v>
      </c>
      <c r="AB150" s="43">
        <v>2552104.1484459448</v>
      </c>
      <c r="AC150" s="66">
        <v>-520452.11399547214</v>
      </c>
      <c r="AD150" s="42">
        <v>-580420.99266856944</v>
      </c>
      <c r="AE150" s="42">
        <v>-433520.18098160473</v>
      </c>
      <c r="AF150" s="42">
        <v>-388819.42615601799</v>
      </c>
      <c r="AG150" s="42">
        <v>0</v>
      </c>
      <c r="AH150" s="44">
        <v>0</v>
      </c>
    </row>
    <row r="151" spans="1:34" s="4" customFormat="1">
      <c r="A151" s="46" t="s">
        <v>173</v>
      </c>
      <c r="B151" s="56" t="s">
        <v>1319</v>
      </c>
      <c r="C151" s="57">
        <v>2.7779800000000002E-3</v>
      </c>
      <c r="D151" s="57">
        <v>2.8280499999999999E-3</v>
      </c>
      <c r="E151" s="65">
        <v>273373.45</v>
      </c>
      <c r="F151" s="42">
        <v>125031</v>
      </c>
      <c r="G151" s="43">
        <v>398404.45</v>
      </c>
      <c r="H151" s="66">
        <v>-383547</v>
      </c>
      <c r="I151" s="42">
        <v>719770</v>
      </c>
      <c r="J151" s="42">
        <v>-1307439</v>
      </c>
      <c r="K151" s="42">
        <v>-1229333</v>
      </c>
      <c r="L151" s="44">
        <v>655423</v>
      </c>
      <c r="M151" s="66">
        <v>-737749</v>
      </c>
      <c r="N151" s="42">
        <v>-91851.153826712543</v>
      </c>
      <c r="O151" s="42">
        <v>-829600.15382671251</v>
      </c>
      <c r="P151" s="42">
        <v>0</v>
      </c>
      <c r="Q151" s="44">
        <v>-829600.15382671251</v>
      </c>
      <c r="R151" s="45">
        <v>125276</v>
      </c>
      <c r="S151" s="66">
        <v>267390</v>
      </c>
      <c r="T151" s="42">
        <v>754793</v>
      </c>
      <c r="U151" s="42">
        <v>717792</v>
      </c>
      <c r="V151" s="42">
        <v>90612.387759684003</v>
      </c>
      <c r="W151" s="44">
        <v>1830587.3877596841</v>
      </c>
      <c r="X151" s="66">
        <v>5445977</v>
      </c>
      <c r="Y151" s="42">
        <v>526015</v>
      </c>
      <c r="Z151" s="42">
        <v>806806</v>
      </c>
      <c r="AA151" s="42">
        <v>220353.8165604228</v>
      </c>
      <c r="AB151" s="43">
        <v>6999151.816560423</v>
      </c>
      <c r="AC151" s="66">
        <v>-1289440.1225169108</v>
      </c>
      <c r="AD151" s="42">
        <v>-1571610.5827620046</v>
      </c>
      <c r="AE151" s="42">
        <v>-1236189.7115975411</v>
      </c>
      <c r="AF151" s="42">
        <v>-1071324.0119242822</v>
      </c>
      <c r="AG151" s="42">
        <v>0</v>
      </c>
      <c r="AH151" s="44">
        <v>0</v>
      </c>
    </row>
    <row r="152" spans="1:34" s="4" customFormat="1">
      <c r="A152" s="46" t="s">
        <v>174</v>
      </c>
      <c r="B152" s="56" t="s">
        <v>1320</v>
      </c>
      <c r="C152" s="57">
        <v>2.5888000000000002E-4</v>
      </c>
      <c r="D152" s="57">
        <v>2.4222999999999999E-4</v>
      </c>
      <c r="E152" s="65">
        <v>25476.04</v>
      </c>
      <c r="F152" s="42">
        <v>11652</v>
      </c>
      <c r="G152" s="43">
        <v>37128.04</v>
      </c>
      <c r="H152" s="66">
        <v>-35743</v>
      </c>
      <c r="I152" s="42">
        <v>67075</v>
      </c>
      <c r="J152" s="42">
        <v>-121840</v>
      </c>
      <c r="K152" s="42">
        <v>-114562</v>
      </c>
      <c r="L152" s="44">
        <v>61079</v>
      </c>
      <c r="M152" s="66">
        <v>-68751</v>
      </c>
      <c r="N152" s="42">
        <v>4712.6785392352494</v>
      </c>
      <c r="O152" s="42">
        <v>-64038.321460764753</v>
      </c>
      <c r="P152" s="42">
        <v>0</v>
      </c>
      <c r="Q152" s="44">
        <v>-64038.321460764753</v>
      </c>
      <c r="R152" s="45">
        <v>11674</v>
      </c>
      <c r="S152" s="66">
        <v>24918</v>
      </c>
      <c r="T152" s="42">
        <v>70339</v>
      </c>
      <c r="U152" s="42">
        <v>66891</v>
      </c>
      <c r="V152" s="42">
        <v>40696.800136661579</v>
      </c>
      <c r="W152" s="44">
        <v>202844.80013666156</v>
      </c>
      <c r="X152" s="66">
        <v>507511</v>
      </c>
      <c r="Y152" s="42">
        <v>49019</v>
      </c>
      <c r="Z152" s="42">
        <v>75186</v>
      </c>
      <c r="AA152" s="42">
        <v>5150.7264593927157</v>
      </c>
      <c r="AB152" s="43">
        <v>636866.7264593927</v>
      </c>
      <c r="AC152" s="66">
        <v>-107023.20347306611</v>
      </c>
      <c r="AD152" s="42">
        <v>-133418.38569577661</v>
      </c>
      <c r="AE152" s="42">
        <v>-101561.70317249563</v>
      </c>
      <c r="AF152" s="42">
        <v>-92018.633981392777</v>
      </c>
      <c r="AG152" s="42">
        <v>0</v>
      </c>
      <c r="AH152" s="44">
        <v>0</v>
      </c>
    </row>
    <row r="153" spans="1:34" s="4" customFormat="1">
      <c r="A153" s="46" t="s">
        <v>175</v>
      </c>
      <c r="B153" s="56" t="s">
        <v>1321</v>
      </c>
      <c r="C153" s="57">
        <v>8.5517999999999998E-4</v>
      </c>
      <c r="D153" s="57">
        <v>9.3406999999999995E-4</v>
      </c>
      <c r="E153" s="65">
        <v>84155.93</v>
      </c>
      <c r="F153" s="42">
        <v>38490</v>
      </c>
      <c r="G153" s="43">
        <v>122645.93</v>
      </c>
      <c r="H153" s="66">
        <v>-118072</v>
      </c>
      <c r="I153" s="42">
        <v>221576</v>
      </c>
      <c r="J153" s="42">
        <v>-402485</v>
      </c>
      <c r="K153" s="42">
        <v>-378441</v>
      </c>
      <c r="L153" s="44">
        <v>201767</v>
      </c>
      <c r="M153" s="66">
        <v>-227111</v>
      </c>
      <c r="N153" s="42">
        <v>-66595.133644742731</v>
      </c>
      <c r="O153" s="42">
        <v>-293706.13364474272</v>
      </c>
      <c r="P153" s="42">
        <v>0</v>
      </c>
      <c r="Q153" s="44">
        <v>-293706.13364474272</v>
      </c>
      <c r="R153" s="45">
        <v>38565</v>
      </c>
      <c r="S153" s="66">
        <v>82314</v>
      </c>
      <c r="T153" s="42">
        <v>232357</v>
      </c>
      <c r="U153" s="42">
        <v>220967</v>
      </c>
      <c r="V153" s="42">
        <v>1372.8058313237382</v>
      </c>
      <c r="W153" s="44">
        <v>537010.80583132373</v>
      </c>
      <c r="X153" s="66">
        <v>1676503</v>
      </c>
      <c r="Y153" s="42">
        <v>161930</v>
      </c>
      <c r="Z153" s="42">
        <v>248369</v>
      </c>
      <c r="AA153" s="42">
        <v>177018.16042323245</v>
      </c>
      <c r="AB153" s="43">
        <v>2263820.1604232322</v>
      </c>
      <c r="AC153" s="66">
        <v>-446960.39111889678</v>
      </c>
      <c r="AD153" s="42">
        <v>-519446.24949323823</v>
      </c>
      <c r="AE153" s="42">
        <v>-407326.5282383298</v>
      </c>
      <c r="AF153" s="42">
        <v>-353076.18574144389</v>
      </c>
      <c r="AG153" s="42">
        <v>0</v>
      </c>
      <c r="AH153" s="44">
        <v>0</v>
      </c>
    </row>
    <row r="154" spans="1:34" s="4" customFormat="1">
      <c r="A154" s="46" t="s">
        <v>176</v>
      </c>
      <c r="B154" s="56" t="s">
        <v>1322</v>
      </c>
      <c r="C154" s="57">
        <v>3.5388999999999999E-4</v>
      </c>
      <c r="D154" s="57">
        <v>3.2558000000000001E-4</v>
      </c>
      <c r="E154" s="65">
        <v>34824.980000000003</v>
      </c>
      <c r="F154" s="42">
        <v>15928</v>
      </c>
      <c r="G154" s="43">
        <v>50752.98</v>
      </c>
      <c r="H154" s="66">
        <v>-48860</v>
      </c>
      <c r="I154" s="42">
        <v>91692</v>
      </c>
      <c r="J154" s="42">
        <v>-166556</v>
      </c>
      <c r="K154" s="42">
        <v>-156606</v>
      </c>
      <c r="L154" s="44">
        <v>83495</v>
      </c>
      <c r="M154" s="66">
        <v>-93983</v>
      </c>
      <c r="N154" s="42">
        <v>44743.944912535131</v>
      </c>
      <c r="O154" s="42">
        <v>-49239.055087464869</v>
      </c>
      <c r="P154" s="42">
        <v>0</v>
      </c>
      <c r="Q154" s="44">
        <v>-49239.055087464869</v>
      </c>
      <c r="R154" s="45">
        <v>15959</v>
      </c>
      <c r="S154" s="66">
        <v>34063</v>
      </c>
      <c r="T154" s="42">
        <v>96154</v>
      </c>
      <c r="U154" s="42">
        <v>91440</v>
      </c>
      <c r="V154" s="42">
        <v>81640.316238969477</v>
      </c>
      <c r="W154" s="44">
        <v>303297.31623896945</v>
      </c>
      <c r="X154" s="66">
        <v>693769</v>
      </c>
      <c r="Y154" s="42">
        <v>67010</v>
      </c>
      <c r="Z154" s="42">
        <v>102780</v>
      </c>
      <c r="AA154" s="42">
        <v>17530.865263167703</v>
      </c>
      <c r="AB154" s="43">
        <v>881089.86526316765</v>
      </c>
      <c r="AC154" s="66">
        <v>-123763.58618096921</v>
      </c>
      <c r="AD154" s="42">
        <v>-189009.29597001601</v>
      </c>
      <c r="AE154" s="42">
        <v>-141262.54308334534</v>
      </c>
      <c r="AF154" s="42">
        <v>-123757.12378986763</v>
      </c>
      <c r="AG154" s="42">
        <v>0</v>
      </c>
      <c r="AH154" s="44">
        <v>0</v>
      </c>
    </row>
    <row r="155" spans="1:34" s="4" customFormat="1">
      <c r="A155" s="46" t="s">
        <v>177</v>
      </c>
      <c r="B155" s="56" t="s">
        <v>1323</v>
      </c>
      <c r="C155" s="57">
        <v>5.2501999999999996E-4</v>
      </c>
      <c r="D155" s="57">
        <v>5.1515999999999997E-4</v>
      </c>
      <c r="E155" s="65">
        <v>51665.3</v>
      </c>
      <c r="F155" s="42">
        <v>23630</v>
      </c>
      <c r="G155" s="43">
        <v>75295.3</v>
      </c>
      <c r="H155" s="66">
        <v>-72488</v>
      </c>
      <c r="I155" s="42">
        <v>136032</v>
      </c>
      <c r="J155" s="42">
        <v>-247097</v>
      </c>
      <c r="K155" s="42">
        <v>-232336</v>
      </c>
      <c r="L155" s="44">
        <v>123871</v>
      </c>
      <c r="M155" s="66">
        <v>-139430</v>
      </c>
      <c r="N155" s="42">
        <v>-35504.152861410766</v>
      </c>
      <c r="O155" s="42">
        <v>-174934.15286141075</v>
      </c>
      <c r="P155" s="42">
        <v>0</v>
      </c>
      <c r="Q155" s="44">
        <v>-174934.15286141075</v>
      </c>
      <c r="R155" s="45">
        <v>23676</v>
      </c>
      <c r="S155" s="66">
        <v>50535</v>
      </c>
      <c r="T155" s="42">
        <v>142651</v>
      </c>
      <c r="U155" s="42">
        <v>135658</v>
      </c>
      <c r="V155" s="42">
        <v>15031.928092023227</v>
      </c>
      <c r="W155" s="44">
        <v>343875.92809202324</v>
      </c>
      <c r="X155" s="66">
        <v>1029254</v>
      </c>
      <c r="Y155" s="42">
        <v>99413</v>
      </c>
      <c r="Z155" s="42">
        <v>152481</v>
      </c>
      <c r="AA155" s="42">
        <v>78139.012503090868</v>
      </c>
      <c r="AB155" s="43">
        <v>1359287.0125030908</v>
      </c>
      <c r="AC155" s="66">
        <v>-268761.99367647414</v>
      </c>
      <c r="AD155" s="42">
        <v>-311148.89168280613</v>
      </c>
      <c r="AE155" s="42">
        <v>-240113.20442929084</v>
      </c>
      <c r="AF155" s="42">
        <v>-195386.99462249651</v>
      </c>
      <c r="AG155" s="42">
        <v>0</v>
      </c>
      <c r="AH155" s="44">
        <v>0</v>
      </c>
    </row>
    <row r="156" spans="1:34" s="4" customFormat="1">
      <c r="A156" s="46" t="s">
        <v>178</v>
      </c>
      <c r="B156" s="56" t="s">
        <v>1324</v>
      </c>
      <c r="C156" s="57">
        <v>8.3540000000000003E-5</v>
      </c>
      <c r="D156" s="57">
        <v>8.7650000000000003E-5</v>
      </c>
      <c r="E156" s="65">
        <v>8221.31</v>
      </c>
      <c r="F156" s="42">
        <v>3760</v>
      </c>
      <c r="G156" s="43">
        <v>11981.31</v>
      </c>
      <c r="H156" s="66">
        <v>-11534</v>
      </c>
      <c r="I156" s="42">
        <v>21645</v>
      </c>
      <c r="J156" s="42">
        <v>-39318</v>
      </c>
      <c r="K156" s="42">
        <v>-36969</v>
      </c>
      <c r="L156" s="44">
        <v>19710</v>
      </c>
      <c r="M156" s="66">
        <v>-22186</v>
      </c>
      <c r="N156" s="42">
        <v>4347.1375823144563</v>
      </c>
      <c r="O156" s="42">
        <v>-17838.862417685545</v>
      </c>
      <c r="P156" s="42">
        <v>0</v>
      </c>
      <c r="Q156" s="44">
        <v>-17838.862417685545</v>
      </c>
      <c r="R156" s="45">
        <v>3767</v>
      </c>
      <c r="S156" s="66">
        <v>8041</v>
      </c>
      <c r="T156" s="42">
        <v>22698</v>
      </c>
      <c r="U156" s="42">
        <v>21586</v>
      </c>
      <c r="V156" s="42">
        <v>12559.656350888647</v>
      </c>
      <c r="W156" s="44">
        <v>64884.656350888647</v>
      </c>
      <c r="X156" s="66">
        <v>163773</v>
      </c>
      <c r="Y156" s="42">
        <v>15818</v>
      </c>
      <c r="Z156" s="42">
        <v>24262</v>
      </c>
      <c r="AA156" s="42">
        <v>14216.61806354996</v>
      </c>
      <c r="AB156" s="43">
        <v>218069.61806354995</v>
      </c>
      <c r="AC156" s="66">
        <v>-33181.176439792645</v>
      </c>
      <c r="AD156" s="42">
        <v>-46958.572862976776</v>
      </c>
      <c r="AE156" s="42">
        <v>-39874.303984544058</v>
      </c>
      <c r="AF156" s="42">
        <v>-33170.908425347836</v>
      </c>
      <c r="AG156" s="42">
        <v>0</v>
      </c>
      <c r="AH156" s="44">
        <v>0</v>
      </c>
    </row>
    <row r="157" spans="1:34" s="4" customFormat="1">
      <c r="A157" s="46" t="s">
        <v>179</v>
      </c>
      <c r="B157" s="56" t="s">
        <v>1325</v>
      </c>
      <c r="C157" s="57">
        <v>2.3118399999999999E-3</v>
      </c>
      <c r="D157" s="57">
        <v>2.2105100000000002E-3</v>
      </c>
      <c r="E157" s="65">
        <v>227501.35</v>
      </c>
      <c r="F157" s="42">
        <v>104051</v>
      </c>
      <c r="G157" s="43">
        <v>331552.34999999998</v>
      </c>
      <c r="H157" s="66">
        <v>-319188</v>
      </c>
      <c r="I157" s="42">
        <v>598994</v>
      </c>
      <c r="J157" s="42">
        <v>-1088053</v>
      </c>
      <c r="K157" s="42">
        <v>-1023053</v>
      </c>
      <c r="L157" s="44">
        <v>545444</v>
      </c>
      <c r="M157" s="66">
        <v>-613956</v>
      </c>
      <c r="N157" s="42">
        <v>31071.889868486775</v>
      </c>
      <c r="O157" s="42">
        <v>-582884.11013151321</v>
      </c>
      <c r="P157" s="42">
        <v>0</v>
      </c>
      <c r="Q157" s="44">
        <v>-582884.11013151321</v>
      </c>
      <c r="R157" s="45">
        <v>104255</v>
      </c>
      <c r="S157" s="66">
        <v>222522</v>
      </c>
      <c r="T157" s="42">
        <v>628140</v>
      </c>
      <c r="U157" s="42">
        <v>597348</v>
      </c>
      <c r="V157" s="42">
        <v>189978.29732178317</v>
      </c>
      <c r="W157" s="44">
        <v>1637988.2973217831</v>
      </c>
      <c r="X157" s="66">
        <v>4532152</v>
      </c>
      <c r="Y157" s="42">
        <v>437751</v>
      </c>
      <c r="Z157" s="42">
        <v>671426</v>
      </c>
      <c r="AA157" s="42">
        <v>48467.633328123928</v>
      </c>
      <c r="AB157" s="43">
        <v>5689796.6333281239</v>
      </c>
      <c r="AC157" s="66">
        <v>-1003162.4199057748</v>
      </c>
      <c r="AD157" s="42">
        <v>-1261308.9076386446</v>
      </c>
      <c r="AE157" s="42">
        <v>-948217.52998877515</v>
      </c>
      <c r="AF157" s="42">
        <v>-839119.47847314633</v>
      </c>
      <c r="AG157" s="42">
        <v>0</v>
      </c>
      <c r="AH157" s="44">
        <v>0</v>
      </c>
    </row>
    <row r="158" spans="1:34" s="4" customFormat="1">
      <c r="A158" s="46" t="s">
        <v>180</v>
      </c>
      <c r="B158" s="56" t="s">
        <v>1326</v>
      </c>
      <c r="C158" s="57">
        <v>9.0326999999999996E-4</v>
      </c>
      <c r="D158" s="57">
        <v>9.0791999999999999E-4</v>
      </c>
      <c r="E158" s="65">
        <v>88888.06</v>
      </c>
      <c r="F158" s="42">
        <v>40654</v>
      </c>
      <c r="G158" s="43">
        <v>129542.06</v>
      </c>
      <c r="H158" s="66">
        <v>-124712</v>
      </c>
      <c r="I158" s="42">
        <v>234036</v>
      </c>
      <c r="J158" s="42">
        <v>-425119</v>
      </c>
      <c r="K158" s="42">
        <v>-399722</v>
      </c>
      <c r="L158" s="44">
        <v>213113</v>
      </c>
      <c r="M158" s="66">
        <v>-239882</v>
      </c>
      <c r="N158" s="42">
        <v>-36898.728659456559</v>
      </c>
      <c r="O158" s="42">
        <v>-276780.72865945654</v>
      </c>
      <c r="P158" s="42">
        <v>0</v>
      </c>
      <c r="Q158" s="44">
        <v>-276780.72865945654</v>
      </c>
      <c r="R158" s="45">
        <v>40734</v>
      </c>
      <c r="S158" s="66">
        <v>86943</v>
      </c>
      <c r="T158" s="42">
        <v>245424</v>
      </c>
      <c r="U158" s="42">
        <v>233393</v>
      </c>
      <c r="V158" s="42">
        <v>41554.499571641056</v>
      </c>
      <c r="W158" s="44">
        <v>607314.49957164109</v>
      </c>
      <c r="X158" s="66">
        <v>1770779</v>
      </c>
      <c r="Y158" s="42">
        <v>171036</v>
      </c>
      <c r="Z158" s="42">
        <v>262336</v>
      </c>
      <c r="AA158" s="42">
        <v>122883.13072097862</v>
      </c>
      <c r="AB158" s="43">
        <v>2327034.1307209786</v>
      </c>
      <c r="AC158" s="66">
        <v>-436555.82214888168</v>
      </c>
      <c r="AD158" s="42">
        <v>-521787.03874696087</v>
      </c>
      <c r="AE158" s="42">
        <v>-417297.59338957339</v>
      </c>
      <c r="AF158" s="42">
        <v>-344079.17686392186</v>
      </c>
      <c r="AG158" s="42">
        <v>0</v>
      </c>
      <c r="AH158" s="44">
        <v>0</v>
      </c>
    </row>
    <row r="159" spans="1:34" s="4" customFormat="1">
      <c r="A159" s="46" t="s">
        <v>181</v>
      </c>
      <c r="B159" s="56" t="s">
        <v>1327</v>
      </c>
      <c r="C159" s="57">
        <v>1.1070800000000001E-3</v>
      </c>
      <c r="D159" s="57">
        <v>9.9306000000000004E-4</v>
      </c>
      <c r="E159" s="65">
        <v>108944.96000000001</v>
      </c>
      <c r="F159" s="42">
        <v>49827</v>
      </c>
      <c r="G159" s="43">
        <v>158771.96000000002</v>
      </c>
      <c r="H159" s="66">
        <v>-152851</v>
      </c>
      <c r="I159" s="42">
        <v>286843</v>
      </c>
      <c r="J159" s="42">
        <v>-521040</v>
      </c>
      <c r="K159" s="42">
        <v>-489914</v>
      </c>
      <c r="L159" s="44">
        <v>261199</v>
      </c>
      <c r="M159" s="66">
        <v>-294008</v>
      </c>
      <c r="N159" s="42">
        <v>-2555.7141223009221</v>
      </c>
      <c r="O159" s="42">
        <v>-296563.71412230091</v>
      </c>
      <c r="P159" s="42">
        <v>0</v>
      </c>
      <c r="Q159" s="44">
        <v>-296563.71412230091</v>
      </c>
      <c r="R159" s="45">
        <v>49925</v>
      </c>
      <c r="S159" s="66">
        <v>106560</v>
      </c>
      <c r="T159" s="42">
        <v>300800</v>
      </c>
      <c r="U159" s="42">
        <v>286054</v>
      </c>
      <c r="V159" s="42">
        <v>233225.52680321698</v>
      </c>
      <c r="W159" s="44">
        <v>926639.52680321701</v>
      </c>
      <c r="X159" s="66">
        <v>2170330</v>
      </c>
      <c r="Y159" s="42">
        <v>209627</v>
      </c>
      <c r="Z159" s="42">
        <v>321528</v>
      </c>
      <c r="AA159" s="42">
        <v>136288.10144950487</v>
      </c>
      <c r="AB159" s="43">
        <v>2837773.101449505</v>
      </c>
      <c r="AC159" s="66">
        <v>-487900.94389913237</v>
      </c>
      <c r="AD159" s="42">
        <v>-585161.82563214167</v>
      </c>
      <c r="AE159" s="42">
        <v>-460256.32543641882</v>
      </c>
      <c r="AF159" s="42">
        <v>-377814.47967859503</v>
      </c>
      <c r="AG159" s="42">
        <v>0</v>
      </c>
      <c r="AH159" s="44">
        <v>0</v>
      </c>
    </row>
    <row r="160" spans="1:34" s="4" customFormat="1">
      <c r="A160" s="46" t="s">
        <v>182</v>
      </c>
      <c r="B160" s="56" t="s">
        <v>1328</v>
      </c>
      <c r="C160" s="57">
        <v>1.0965700000000001E-3</v>
      </c>
      <c r="D160" s="57">
        <v>1.0366100000000001E-3</v>
      </c>
      <c r="E160" s="65">
        <v>107910.62</v>
      </c>
      <c r="F160" s="42">
        <v>49354</v>
      </c>
      <c r="G160" s="43">
        <v>157264.62</v>
      </c>
      <c r="H160" s="66">
        <v>-151400</v>
      </c>
      <c r="I160" s="42">
        <v>284119</v>
      </c>
      <c r="J160" s="42">
        <v>-516094</v>
      </c>
      <c r="K160" s="42">
        <v>-485263</v>
      </c>
      <c r="L160" s="44">
        <v>258719</v>
      </c>
      <c r="M160" s="66">
        <v>-291217</v>
      </c>
      <c r="N160" s="42">
        <v>12574.53029137124</v>
      </c>
      <c r="O160" s="42">
        <v>-278642.46970862878</v>
      </c>
      <c r="P160" s="42">
        <v>0</v>
      </c>
      <c r="Q160" s="44">
        <v>-278642.46970862878</v>
      </c>
      <c r="R160" s="45">
        <v>49451</v>
      </c>
      <c r="S160" s="66">
        <v>105549</v>
      </c>
      <c r="T160" s="42">
        <v>297944</v>
      </c>
      <c r="U160" s="42">
        <v>283339</v>
      </c>
      <c r="V160" s="42">
        <v>95442.164972992396</v>
      </c>
      <c r="W160" s="44">
        <v>782274.16497299238</v>
      </c>
      <c r="X160" s="66">
        <v>2149726</v>
      </c>
      <c r="Y160" s="42">
        <v>207637</v>
      </c>
      <c r="Z160" s="42">
        <v>318476</v>
      </c>
      <c r="AA160" s="42">
        <v>24140.695711010714</v>
      </c>
      <c r="AB160" s="43">
        <v>2699979.6957110106</v>
      </c>
      <c r="AC160" s="66">
        <v>-478300.87513561716</v>
      </c>
      <c r="AD160" s="42">
        <v>-597909.8929827346</v>
      </c>
      <c r="AE160" s="42">
        <v>-447841.03976065357</v>
      </c>
      <c r="AF160" s="42">
        <v>-393653.72285901278</v>
      </c>
      <c r="AG160" s="42">
        <v>0</v>
      </c>
      <c r="AH160" s="44">
        <v>0</v>
      </c>
    </row>
    <row r="161" spans="1:34" s="4" customFormat="1">
      <c r="A161" s="46" t="s">
        <v>183</v>
      </c>
      <c r="B161" s="56" t="s">
        <v>1329</v>
      </c>
      <c r="C161" s="57">
        <v>2.1500000000000001E-5</v>
      </c>
      <c r="D161" s="57">
        <v>2.0829999999999999E-5</v>
      </c>
      <c r="E161" s="65">
        <v>2115.36</v>
      </c>
      <c r="F161" s="42">
        <v>968</v>
      </c>
      <c r="G161" s="43">
        <v>3083.36</v>
      </c>
      <c r="H161" s="66">
        <v>-2968</v>
      </c>
      <c r="I161" s="42">
        <v>5571</v>
      </c>
      <c r="J161" s="42">
        <v>-10119</v>
      </c>
      <c r="K161" s="42">
        <v>-9514</v>
      </c>
      <c r="L161" s="44">
        <v>5073</v>
      </c>
      <c r="M161" s="66">
        <v>-5710</v>
      </c>
      <c r="N161" s="42">
        <v>4928.5728537693149</v>
      </c>
      <c r="O161" s="42">
        <v>-781.42714623068514</v>
      </c>
      <c r="P161" s="42">
        <v>0</v>
      </c>
      <c r="Q161" s="44">
        <v>-781.42714623068514</v>
      </c>
      <c r="R161" s="45">
        <v>970</v>
      </c>
      <c r="S161" s="66">
        <v>2069</v>
      </c>
      <c r="T161" s="42">
        <v>5842</v>
      </c>
      <c r="U161" s="42">
        <v>5555</v>
      </c>
      <c r="V161" s="42">
        <v>12157.627943247193</v>
      </c>
      <c r="W161" s="44">
        <v>25623.627943247193</v>
      </c>
      <c r="X161" s="66">
        <v>42149</v>
      </c>
      <c r="Y161" s="42">
        <v>4071</v>
      </c>
      <c r="Z161" s="42">
        <v>6244</v>
      </c>
      <c r="AA161" s="42">
        <v>0</v>
      </c>
      <c r="AB161" s="43">
        <v>52464</v>
      </c>
      <c r="AC161" s="66">
        <v>-4981.0348404837041</v>
      </c>
      <c r="AD161" s="42">
        <v>-7635.7731671540978</v>
      </c>
      <c r="AE161" s="42">
        <v>-6320.4733686879972</v>
      </c>
      <c r="AF161" s="42">
        <v>-7903.0906804270062</v>
      </c>
      <c r="AG161" s="42">
        <v>0</v>
      </c>
      <c r="AH161" s="44">
        <v>0</v>
      </c>
    </row>
    <row r="162" spans="1:34" s="4" customFormat="1">
      <c r="A162" s="46" t="s">
        <v>184</v>
      </c>
      <c r="B162" s="56" t="s">
        <v>1330</v>
      </c>
      <c r="C162" s="57">
        <v>2.45459E-3</v>
      </c>
      <c r="D162" s="57">
        <v>2.3412099999999998E-3</v>
      </c>
      <c r="E162" s="65">
        <v>241549.88</v>
      </c>
      <c r="F162" s="42">
        <v>110476</v>
      </c>
      <c r="G162" s="43">
        <v>352025.88</v>
      </c>
      <c r="H162" s="66">
        <v>-338897</v>
      </c>
      <c r="I162" s="42">
        <v>635980</v>
      </c>
      <c r="J162" s="42">
        <v>-1155238</v>
      </c>
      <c r="K162" s="42">
        <v>-1086224</v>
      </c>
      <c r="L162" s="44">
        <v>579124</v>
      </c>
      <c r="M162" s="66">
        <v>-651866</v>
      </c>
      <c r="N162" s="42">
        <v>51645.792327375821</v>
      </c>
      <c r="O162" s="42">
        <v>-600220.20767262415</v>
      </c>
      <c r="P162" s="42">
        <v>0</v>
      </c>
      <c r="Q162" s="44">
        <v>-600220.20767262415</v>
      </c>
      <c r="R162" s="45">
        <v>110692</v>
      </c>
      <c r="S162" s="66">
        <v>236263</v>
      </c>
      <c r="T162" s="42">
        <v>666926</v>
      </c>
      <c r="U162" s="42">
        <v>634233</v>
      </c>
      <c r="V162" s="42">
        <v>364852.07905644481</v>
      </c>
      <c r="W162" s="44">
        <v>1902274.0790564448</v>
      </c>
      <c r="X162" s="66">
        <v>4812001</v>
      </c>
      <c r="Y162" s="42">
        <v>464780</v>
      </c>
      <c r="Z162" s="42">
        <v>712884</v>
      </c>
      <c r="AA162" s="42">
        <v>72108.795530113901</v>
      </c>
      <c r="AB162" s="43">
        <v>6061773.7955301143</v>
      </c>
      <c r="AC162" s="66">
        <v>-1036899.8033934517</v>
      </c>
      <c r="AD162" s="42">
        <v>-1277688.5157117918</v>
      </c>
      <c r="AE162" s="42">
        <v>-956104.89513810608</v>
      </c>
      <c r="AF162" s="42">
        <v>-888806.50223032024</v>
      </c>
      <c r="AG162" s="42">
        <v>0</v>
      </c>
      <c r="AH162" s="44">
        <v>0</v>
      </c>
    </row>
    <row r="163" spans="1:34" s="4" customFormat="1">
      <c r="A163" s="46" t="s">
        <v>185</v>
      </c>
      <c r="B163" s="56" t="s">
        <v>1331</v>
      </c>
      <c r="C163" s="57">
        <v>1.47915E-3</v>
      </c>
      <c r="D163" s="57">
        <v>1.44659E-3</v>
      </c>
      <c r="E163" s="65">
        <v>145558.81</v>
      </c>
      <c r="F163" s="42">
        <v>66573</v>
      </c>
      <c r="G163" s="43">
        <v>212131.81</v>
      </c>
      <c r="H163" s="66">
        <v>-204221</v>
      </c>
      <c r="I163" s="42">
        <v>383245</v>
      </c>
      <c r="J163" s="42">
        <v>-696153</v>
      </c>
      <c r="K163" s="42">
        <v>-654565</v>
      </c>
      <c r="L163" s="44">
        <v>348983</v>
      </c>
      <c r="M163" s="66">
        <v>-392818</v>
      </c>
      <c r="N163" s="42">
        <v>-40857.520220950966</v>
      </c>
      <c r="O163" s="42">
        <v>-433675.52022095094</v>
      </c>
      <c r="P163" s="42">
        <v>0</v>
      </c>
      <c r="Q163" s="44">
        <v>-433675.52022095094</v>
      </c>
      <c r="R163" s="45">
        <v>66704</v>
      </c>
      <c r="S163" s="66">
        <v>142373</v>
      </c>
      <c r="T163" s="42">
        <v>401893</v>
      </c>
      <c r="U163" s="42">
        <v>382192</v>
      </c>
      <c r="V163" s="42">
        <v>49240.788861709036</v>
      </c>
      <c r="W163" s="44">
        <v>975698.78886170906</v>
      </c>
      <c r="X163" s="66">
        <v>2899739</v>
      </c>
      <c r="Y163" s="42">
        <v>280079</v>
      </c>
      <c r="Z163" s="42">
        <v>429588</v>
      </c>
      <c r="AA163" s="42">
        <v>89450.081259250772</v>
      </c>
      <c r="AB163" s="43">
        <v>3698856.0812592506</v>
      </c>
      <c r="AC163" s="66">
        <v>-696280.7955366039</v>
      </c>
      <c r="AD163" s="42">
        <v>-845418.27369568474</v>
      </c>
      <c r="AE163" s="42">
        <v>-632743.54335193289</v>
      </c>
      <c r="AF163" s="42">
        <v>-548714.6798133197</v>
      </c>
      <c r="AG163" s="42">
        <v>0</v>
      </c>
      <c r="AH163" s="44">
        <v>0</v>
      </c>
    </row>
    <row r="164" spans="1:34" s="4" customFormat="1">
      <c r="A164" s="46" t="s">
        <v>186</v>
      </c>
      <c r="B164" s="56" t="s">
        <v>1332</v>
      </c>
      <c r="C164" s="57">
        <v>1.32135E-3</v>
      </c>
      <c r="D164" s="57">
        <v>1.22792E-3</v>
      </c>
      <c r="E164" s="65">
        <v>130030.83</v>
      </c>
      <c r="F164" s="42">
        <v>59471</v>
      </c>
      <c r="G164" s="43">
        <v>189501.83000000002</v>
      </c>
      <c r="H164" s="66">
        <v>-182434</v>
      </c>
      <c r="I164" s="42">
        <v>342360</v>
      </c>
      <c r="J164" s="42">
        <v>-621885</v>
      </c>
      <c r="K164" s="42">
        <v>-584734</v>
      </c>
      <c r="L164" s="44">
        <v>311753</v>
      </c>
      <c r="M164" s="66">
        <v>-350911</v>
      </c>
      <c r="N164" s="42">
        <v>14790.094934192201</v>
      </c>
      <c r="O164" s="42">
        <v>-336120.9050658078</v>
      </c>
      <c r="P164" s="42">
        <v>0</v>
      </c>
      <c r="Q164" s="44">
        <v>-336120.9050658078</v>
      </c>
      <c r="R164" s="45">
        <v>59588</v>
      </c>
      <c r="S164" s="66">
        <v>127184</v>
      </c>
      <c r="T164" s="42">
        <v>359018</v>
      </c>
      <c r="U164" s="42">
        <v>341419</v>
      </c>
      <c r="V164" s="42">
        <v>193108.45695113894</v>
      </c>
      <c r="W164" s="44">
        <v>1020729.4569511389</v>
      </c>
      <c r="X164" s="66">
        <v>2590387</v>
      </c>
      <c r="Y164" s="42">
        <v>250200</v>
      </c>
      <c r="Z164" s="42">
        <v>383759</v>
      </c>
      <c r="AA164" s="42">
        <v>85518.55152705466</v>
      </c>
      <c r="AB164" s="43">
        <v>3309864.5515270545</v>
      </c>
      <c r="AC164" s="66">
        <v>-584165.49027832423</v>
      </c>
      <c r="AD164" s="42">
        <v>-717879.27321921894</v>
      </c>
      <c r="AE164" s="42">
        <v>-520507.59549196356</v>
      </c>
      <c r="AF164" s="42">
        <v>-466582.73558640905</v>
      </c>
      <c r="AG164" s="42">
        <v>0</v>
      </c>
      <c r="AH164" s="44">
        <v>0</v>
      </c>
    </row>
    <row r="165" spans="1:34" s="4" customFormat="1">
      <c r="A165" s="46" t="s">
        <v>187</v>
      </c>
      <c r="B165" s="56" t="s">
        <v>1333</v>
      </c>
      <c r="C165" s="57">
        <v>4.3056000000000002E-4</v>
      </c>
      <c r="D165" s="57">
        <v>4.2284000000000001E-4</v>
      </c>
      <c r="E165" s="65">
        <v>42369.760000000002</v>
      </c>
      <c r="F165" s="42">
        <v>19379</v>
      </c>
      <c r="G165" s="43">
        <v>61748.76</v>
      </c>
      <c r="H165" s="66">
        <v>-59446</v>
      </c>
      <c r="I165" s="42">
        <v>111557</v>
      </c>
      <c r="J165" s="42">
        <v>-202640</v>
      </c>
      <c r="K165" s="42">
        <v>-190535</v>
      </c>
      <c r="L165" s="44">
        <v>101584</v>
      </c>
      <c r="M165" s="66">
        <v>-114344</v>
      </c>
      <c r="N165" s="42">
        <v>17864.990284506515</v>
      </c>
      <c r="O165" s="42">
        <v>-96479.009715493477</v>
      </c>
      <c r="P165" s="42">
        <v>0</v>
      </c>
      <c r="Q165" s="44">
        <v>-96479.009715493477</v>
      </c>
      <c r="R165" s="45">
        <v>19417</v>
      </c>
      <c r="S165" s="66">
        <v>41443</v>
      </c>
      <c r="T165" s="42">
        <v>116986</v>
      </c>
      <c r="U165" s="42">
        <v>111251</v>
      </c>
      <c r="V165" s="42">
        <v>26269.802424932368</v>
      </c>
      <c r="W165" s="44">
        <v>295949.80242493236</v>
      </c>
      <c r="X165" s="66">
        <v>844074</v>
      </c>
      <c r="Y165" s="42">
        <v>81527</v>
      </c>
      <c r="Z165" s="42">
        <v>125047</v>
      </c>
      <c r="AA165" s="42">
        <v>10485.68625999659</v>
      </c>
      <c r="AB165" s="43">
        <v>1061133.6862599966</v>
      </c>
      <c r="AC165" s="66">
        <v>-179510.35521162482</v>
      </c>
      <c r="AD165" s="42">
        <v>-239533.89010358785</v>
      </c>
      <c r="AE165" s="42">
        <v>-185772.3856525204</v>
      </c>
      <c r="AF165" s="42">
        <v>-160367.25286733123</v>
      </c>
      <c r="AG165" s="42">
        <v>0</v>
      </c>
      <c r="AH165" s="44">
        <v>0</v>
      </c>
    </row>
    <row r="166" spans="1:34" s="4" customFormat="1">
      <c r="A166" s="46" t="s">
        <v>188</v>
      </c>
      <c r="B166" s="56" t="s">
        <v>1334</v>
      </c>
      <c r="C166" s="57">
        <v>4.6652999999999999E-4</v>
      </c>
      <c r="D166" s="57">
        <v>4.7634000000000001E-4</v>
      </c>
      <c r="E166" s="65">
        <v>45910.28</v>
      </c>
      <c r="F166" s="42">
        <v>20997</v>
      </c>
      <c r="G166" s="43">
        <v>66907.28</v>
      </c>
      <c r="H166" s="66">
        <v>-64412</v>
      </c>
      <c r="I166" s="42">
        <v>120877</v>
      </c>
      <c r="J166" s="42">
        <v>-219570</v>
      </c>
      <c r="K166" s="42">
        <v>-206453</v>
      </c>
      <c r="L166" s="44">
        <v>110071</v>
      </c>
      <c r="M166" s="66">
        <v>-123897</v>
      </c>
      <c r="N166" s="42">
        <v>23915.789810348149</v>
      </c>
      <c r="O166" s="42">
        <v>-99981.210189651843</v>
      </c>
      <c r="P166" s="42">
        <v>0</v>
      </c>
      <c r="Q166" s="44">
        <v>-99981.210189651843</v>
      </c>
      <c r="R166" s="45">
        <v>21039</v>
      </c>
      <c r="S166" s="66">
        <v>44905</v>
      </c>
      <c r="T166" s="42">
        <v>126759</v>
      </c>
      <c r="U166" s="42">
        <v>120545</v>
      </c>
      <c r="V166" s="42">
        <v>20331.9500535322</v>
      </c>
      <c r="W166" s="44">
        <v>312540.9500535322</v>
      </c>
      <c r="X166" s="66">
        <v>914590</v>
      </c>
      <c r="Y166" s="42">
        <v>88338</v>
      </c>
      <c r="Z166" s="42">
        <v>135494</v>
      </c>
      <c r="AA166" s="42">
        <v>42077.332559313902</v>
      </c>
      <c r="AB166" s="43">
        <v>1180499.3325593139</v>
      </c>
      <c r="AC166" s="66">
        <v>-208188.78678715514</v>
      </c>
      <c r="AD166" s="42">
        <v>-274413.82318921213</v>
      </c>
      <c r="AE166" s="42">
        <v>-204924.94517040782</v>
      </c>
      <c r="AF166" s="42">
        <v>-180430.82735900659</v>
      </c>
      <c r="AG166" s="42">
        <v>0</v>
      </c>
      <c r="AH166" s="44">
        <v>0</v>
      </c>
    </row>
    <row r="167" spans="1:34" s="4" customFormat="1">
      <c r="A167" s="46" t="s">
        <v>189</v>
      </c>
      <c r="B167" s="56" t="s">
        <v>1335</v>
      </c>
      <c r="C167" s="57">
        <v>3.4142999999999999E-4</v>
      </c>
      <c r="D167" s="57">
        <v>3.1636000000000001E-4</v>
      </c>
      <c r="E167" s="65">
        <v>33599.339999999997</v>
      </c>
      <c r="F167" s="42">
        <v>15367</v>
      </c>
      <c r="G167" s="43">
        <v>48966.34</v>
      </c>
      <c r="H167" s="66">
        <v>-47140</v>
      </c>
      <c r="I167" s="42">
        <v>88464</v>
      </c>
      <c r="J167" s="42">
        <v>-160692</v>
      </c>
      <c r="K167" s="42">
        <v>-151092</v>
      </c>
      <c r="L167" s="44">
        <v>80555</v>
      </c>
      <c r="M167" s="66">
        <v>-90674</v>
      </c>
      <c r="N167" s="42">
        <v>-23727.216400507947</v>
      </c>
      <c r="O167" s="42">
        <v>-114401.21640050795</v>
      </c>
      <c r="P167" s="42">
        <v>0</v>
      </c>
      <c r="Q167" s="44">
        <v>-114401.21640050795</v>
      </c>
      <c r="R167" s="45">
        <v>15397</v>
      </c>
      <c r="S167" s="66">
        <v>32864</v>
      </c>
      <c r="T167" s="42">
        <v>92768</v>
      </c>
      <c r="U167" s="42">
        <v>88221</v>
      </c>
      <c r="V167" s="42">
        <v>51518.493538613278</v>
      </c>
      <c r="W167" s="44">
        <v>265371.49353861326</v>
      </c>
      <c r="X167" s="66">
        <v>669342</v>
      </c>
      <c r="Y167" s="42">
        <v>64650</v>
      </c>
      <c r="Z167" s="42">
        <v>99161</v>
      </c>
      <c r="AA167" s="42">
        <v>88035.212302676795</v>
      </c>
      <c r="AB167" s="43">
        <v>921188.21230267675</v>
      </c>
      <c r="AC167" s="66">
        <v>-172537.57219891084</v>
      </c>
      <c r="AD167" s="42">
        <v>-203230.53508118881</v>
      </c>
      <c r="AE167" s="42">
        <v>-159827.08034223685</v>
      </c>
      <c r="AF167" s="42">
        <v>-120221.53114172703</v>
      </c>
      <c r="AG167" s="42">
        <v>0</v>
      </c>
      <c r="AH167" s="44">
        <v>0</v>
      </c>
    </row>
    <row r="168" spans="1:34" s="4" customFormat="1">
      <c r="A168" s="46" t="s">
        <v>190</v>
      </c>
      <c r="B168" s="56" t="s">
        <v>1336</v>
      </c>
      <c r="C168" s="57">
        <v>3.2868900000000002E-3</v>
      </c>
      <c r="D168" s="57">
        <v>3.3995800000000001E-3</v>
      </c>
      <c r="E168" s="65">
        <v>323454</v>
      </c>
      <c r="F168" s="42">
        <v>147935</v>
      </c>
      <c r="G168" s="43">
        <v>471389</v>
      </c>
      <c r="H168" s="66">
        <v>-453810</v>
      </c>
      <c r="I168" s="42">
        <v>851628</v>
      </c>
      <c r="J168" s="42">
        <v>-1546955</v>
      </c>
      <c r="K168" s="42">
        <v>-1454540</v>
      </c>
      <c r="L168" s="44">
        <v>775493</v>
      </c>
      <c r="M168" s="66">
        <v>-872901</v>
      </c>
      <c r="N168" s="42">
        <v>-240235.90794399841</v>
      </c>
      <c r="O168" s="42">
        <v>-1113136.9079439985</v>
      </c>
      <c r="P168" s="42">
        <v>0</v>
      </c>
      <c r="Q168" s="44">
        <v>-1113136.9079439985</v>
      </c>
      <c r="R168" s="45">
        <v>148226</v>
      </c>
      <c r="S168" s="66">
        <v>316374</v>
      </c>
      <c r="T168" s="42">
        <v>893067</v>
      </c>
      <c r="U168" s="42">
        <v>849288</v>
      </c>
      <c r="V168" s="42">
        <v>3554.651027845091</v>
      </c>
      <c r="W168" s="44">
        <v>2062283.651027845</v>
      </c>
      <c r="X168" s="66">
        <v>6443649</v>
      </c>
      <c r="Y168" s="42">
        <v>622378</v>
      </c>
      <c r="Z168" s="42">
        <v>954609</v>
      </c>
      <c r="AA168" s="42">
        <v>462328.97563043429</v>
      </c>
      <c r="AB168" s="43">
        <v>8482964.9756304342</v>
      </c>
      <c r="AC168" s="66">
        <v>-1682392.7084347957</v>
      </c>
      <c r="AD168" s="42">
        <v>-1976168.6846997398</v>
      </c>
      <c r="AE168" s="42">
        <v>-1474936.3424678356</v>
      </c>
      <c r="AF168" s="42">
        <v>-1287183.5890002181</v>
      </c>
      <c r="AG168" s="42">
        <v>0</v>
      </c>
      <c r="AH168" s="44">
        <v>0</v>
      </c>
    </row>
    <row r="169" spans="1:34" s="4" customFormat="1">
      <c r="A169" s="46" t="s">
        <v>191</v>
      </c>
      <c r="B169" s="56" t="s">
        <v>1337</v>
      </c>
      <c r="C169" s="57">
        <v>9.9789999999999992E-4</v>
      </c>
      <c r="D169" s="57">
        <v>1.00898E-3</v>
      </c>
      <c r="E169" s="65">
        <v>98200.55</v>
      </c>
      <c r="F169" s="42">
        <v>44913</v>
      </c>
      <c r="G169" s="43">
        <v>143113.54999999999</v>
      </c>
      <c r="H169" s="66">
        <v>-137777</v>
      </c>
      <c r="I169" s="42">
        <v>258554</v>
      </c>
      <c r="J169" s="42">
        <v>-469656</v>
      </c>
      <c r="K169" s="42">
        <v>-441599</v>
      </c>
      <c r="L169" s="44">
        <v>235440</v>
      </c>
      <c r="M169" s="66">
        <v>-265013</v>
      </c>
      <c r="N169" s="42">
        <v>-104139.18747938167</v>
      </c>
      <c r="O169" s="42">
        <v>-369152.18747938168</v>
      </c>
      <c r="P169" s="42">
        <v>0</v>
      </c>
      <c r="Q169" s="44">
        <v>-369152.18747938168</v>
      </c>
      <c r="R169" s="45">
        <v>45001</v>
      </c>
      <c r="S169" s="66">
        <v>96051</v>
      </c>
      <c r="T169" s="42">
        <v>271135</v>
      </c>
      <c r="U169" s="42">
        <v>257844</v>
      </c>
      <c r="V169" s="42">
        <v>0</v>
      </c>
      <c r="W169" s="44">
        <v>625030</v>
      </c>
      <c r="X169" s="66">
        <v>1956292</v>
      </c>
      <c r="Y169" s="42">
        <v>188954</v>
      </c>
      <c r="Z169" s="42">
        <v>289819</v>
      </c>
      <c r="AA169" s="42">
        <v>176600.27168504917</v>
      </c>
      <c r="AB169" s="43">
        <v>2611665.2716850489</v>
      </c>
      <c r="AC169" s="66">
        <v>-544587.74282242823</v>
      </c>
      <c r="AD169" s="42">
        <v>-599179.71501705935</v>
      </c>
      <c r="AE169" s="42">
        <v>-460563.06940652122</v>
      </c>
      <c r="AF169" s="42">
        <v>-382304.74443903996</v>
      </c>
      <c r="AG169" s="42">
        <v>0</v>
      </c>
      <c r="AH169" s="44">
        <v>0</v>
      </c>
    </row>
    <row r="170" spans="1:34" s="4" customFormat="1">
      <c r="A170" s="46" t="s">
        <v>192</v>
      </c>
      <c r="B170" s="56" t="s">
        <v>1338</v>
      </c>
      <c r="C170" s="57">
        <v>1.8696440000000002E-2</v>
      </c>
      <c r="D170" s="57">
        <v>1.8315069999999999E-2</v>
      </c>
      <c r="E170" s="65">
        <v>1839864.45</v>
      </c>
      <c r="F170" s="42">
        <v>841484</v>
      </c>
      <c r="G170" s="43">
        <v>2681348.4500000002</v>
      </c>
      <c r="H170" s="66">
        <v>-2581356</v>
      </c>
      <c r="I170" s="42">
        <v>4844216</v>
      </c>
      <c r="J170" s="42">
        <v>-8799366</v>
      </c>
      <c r="K170" s="42">
        <v>-8273695</v>
      </c>
      <c r="L170" s="44">
        <v>4411147</v>
      </c>
      <c r="M170" s="66">
        <v>-4965221</v>
      </c>
      <c r="N170" s="42">
        <v>636530.3407948555</v>
      </c>
      <c r="O170" s="42">
        <v>-4328690.6592051443</v>
      </c>
      <c r="P170" s="42">
        <v>0</v>
      </c>
      <c r="Q170" s="44">
        <v>-4328690.6592051443</v>
      </c>
      <c r="R170" s="45">
        <v>843134</v>
      </c>
      <c r="S170" s="66">
        <v>1799596</v>
      </c>
      <c r="T170" s="42">
        <v>5079928</v>
      </c>
      <c r="U170" s="42">
        <v>4830906</v>
      </c>
      <c r="V170" s="42">
        <v>1864715.2311177612</v>
      </c>
      <c r="W170" s="44">
        <v>13575145.231117761</v>
      </c>
      <c r="X170" s="66">
        <v>36652672</v>
      </c>
      <c r="Y170" s="42">
        <v>3540200</v>
      </c>
      <c r="Z170" s="42">
        <v>5429991</v>
      </c>
      <c r="AA170" s="42">
        <v>1496002.7071921134</v>
      </c>
      <c r="AB170" s="43">
        <v>47118865.707192115</v>
      </c>
      <c r="AC170" s="66">
        <v>-7941617.0152734546</v>
      </c>
      <c r="AD170" s="42">
        <v>-10305690.351642018</v>
      </c>
      <c r="AE170" s="42">
        <v>-8349587.0306193102</v>
      </c>
      <c r="AF170" s="42">
        <v>-6946826.0785395717</v>
      </c>
      <c r="AG170" s="42">
        <v>0</v>
      </c>
      <c r="AH170" s="44">
        <v>0</v>
      </c>
    </row>
    <row r="171" spans="1:34" s="4" customFormat="1">
      <c r="A171" s="46" t="s">
        <v>193</v>
      </c>
      <c r="B171" s="56" t="s">
        <v>1339</v>
      </c>
      <c r="C171" s="57">
        <v>4.6880300000000001E-3</v>
      </c>
      <c r="D171" s="57">
        <v>4.6034300000000004E-3</v>
      </c>
      <c r="E171" s="65">
        <v>461336.42</v>
      </c>
      <c r="F171" s="42">
        <v>210998</v>
      </c>
      <c r="G171" s="43">
        <v>672334.41999999993</v>
      </c>
      <c r="H171" s="66">
        <v>-647261</v>
      </c>
      <c r="I171" s="42">
        <v>1214661</v>
      </c>
      <c r="J171" s="42">
        <v>-2206393</v>
      </c>
      <c r="K171" s="42">
        <v>-2074584</v>
      </c>
      <c r="L171" s="44">
        <v>1106071</v>
      </c>
      <c r="M171" s="66">
        <v>-1245002</v>
      </c>
      <c r="N171" s="42">
        <v>30147.155080882207</v>
      </c>
      <c r="O171" s="42">
        <v>-1214854.8449191179</v>
      </c>
      <c r="P171" s="42">
        <v>0</v>
      </c>
      <c r="Q171" s="44">
        <v>-1214854.8449191179</v>
      </c>
      <c r="R171" s="45">
        <v>211411</v>
      </c>
      <c r="S171" s="66">
        <v>451239</v>
      </c>
      <c r="T171" s="42">
        <v>1273764</v>
      </c>
      <c r="U171" s="42">
        <v>1211323</v>
      </c>
      <c r="V171" s="42">
        <v>334336.90406052291</v>
      </c>
      <c r="W171" s="44">
        <v>3270662.904060523</v>
      </c>
      <c r="X171" s="66">
        <v>9190457</v>
      </c>
      <c r="Y171" s="42">
        <v>887686</v>
      </c>
      <c r="Z171" s="42">
        <v>1361540</v>
      </c>
      <c r="AA171" s="42">
        <v>123696.95038281759</v>
      </c>
      <c r="AB171" s="43">
        <v>11563379.950382818</v>
      </c>
      <c r="AC171" s="66">
        <v>-2041161.157190067</v>
      </c>
      <c r="AD171" s="42">
        <v>-2570521.1786977071</v>
      </c>
      <c r="AE171" s="42">
        <v>-1935113.1069413214</v>
      </c>
      <c r="AF171" s="42">
        <v>-1745921.603493199</v>
      </c>
      <c r="AG171" s="42">
        <v>0</v>
      </c>
      <c r="AH171" s="44">
        <v>0</v>
      </c>
    </row>
    <row r="172" spans="1:34" s="4" customFormat="1">
      <c r="A172" s="46" t="s">
        <v>194</v>
      </c>
      <c r="B172" s="56" t="s">
        <v>1340</v>
      </c>
      <c r="C172" s="57">
        <v>6.7166000000000003E-4</v>
      </c>
      <c r="D172" s="57">
        <v>6.7095999999999996E-4</v>
      </c>
      <c r="E172" s="65">
        <v>66095.850000000006</v>
      </c>
      <c r="F172" s="42">
        <v>30230</v>
      </c>
      <c r="G172" s="43">
        <v>96325.85</v>
      </c>
      <c r="H172" s="66">
        <v>-92734</v>
      </c>
      <c r="I172" s="42">
        <v>174026</v>
      </c>
      <c r="J172" s="42">
        <v>-316113</v>
      </c>
      <c r="K172" s="42">
        <v>-297228</v>
      </c>
      <c r="L172" s="44">
        <v>158468</v>
      </c>
      <c r="M172" s="66">
        <v>-178373</v>
      </c>
      <c r="N172" s="42">
        <v>18078.253608596198</v>
      </c>
      <c r="O172" s="42">
        <v>-160294.74639140381</v>
      </c>
      <c r="P172" s="42">
        <v>0</v>
      </c>
      <c r="Q172" s="44">
        <v>-160294.74639140381</v>
      </c>
      <c r="R172" s="45">
        <v>30289</v>
      </c>
      <c r="S172" s="66">
        <v>64650</v>
      </c>
      <c r="T172" s="42">
        <v>182494</v>
      </c>
      <c r="U172" s="42">
        <v>173548</v>
      </c>
      <c r="V172" s="42">
        <v>32259.561478220388</v>
      </c>
      <c r="W172" s="44">
        <v>452951.56147822039</v>
      </c>
      <c r="X172" s="66">
        <v>1316728</v>
      </c>
      <c r="Y172" s="42">
        <v>127180</v>
      </c>
      <c r="Z172" s="42">
        <v>195070</v>
      </c>
      <c r="AA172" s="42">
        <v>22015.024083327306</v>
      </c>
      <c r="AB172" s="43">
        <v>1660993.0240833273</v>
      </c>
      <c r="AC172" s="66">
        <v>-287887.88277077285</v>
      </c>
      <c r="AD172" s="42">
        <v>-371316.43541424285</v>
      </c>
      <c r="AE172" s="42">
        <v>-294508.86554469331</v>
      </c>
      <c r="AF172" s="42">
        <v>-254328.27887539793</v>
      </c>
      <c r="AG172" s="42">
        <v>0</v>
      </c>
      <c r="AH172" s="44">
        <v>0</v>
      </c>
    </row>
    <row r="173" spans="1:34" s="4" customFormat="1">
      <c r="A173" s="46" t="s">
        <v>195</v>
      </c>
      <c r="B173" s="56" t="s">
        <v>1341</v>
      </c>
      <c r="C173" s="57">
        <v>9.6171699999999995E-3</v>
      </c>
      <c r="D173" s="57">
        <v>7.8934499999999998E-3</v>
      </c>
      <c r="E173" s="65">
        <v>946398.97</v>
      </c>
      <c r="F173" s="42">
        <v>432847</v>
      </c>
      <c r="G173" s="43">
        <v>1379245.97</v>
      </c>
      <c r="H173" s="66">
        <v>-1327811</v>
      </c>
      <c r="I173" s="42">
        <v>2491792</v>
      </c>
      <c r="J173" s="42">
        <v>-4526263</v>
      </c>
      <c r="K173" s="42">
        <v>-4255865</v>
      </c>
      <c r="L173" s="44">
        <v>2269028</v>
      </c>
      <c r="M173" s="66">
        <v>-2554036</v>
      </c>
      <c r="N173" s="42">
        <v>803232.68917402427</v>
      </c>
      <c r="O173" s="42">
        <v>-1750803.3108259756</v>
      </c>
      <c r="P173" s="42">
        <v>0</v>
      </c>
      <c r="Q173" s="44">
        <v>-1750803.3108259756</v>
      </c>
      <c r="R173" s="45">
        <v>433696</v>
      </c>
      <c r="S173" s="66">
        <v>925685</v>
      </c>
      <c r="T173" s="42">
        <v>2613039</v>
      </c>
      <c r="U173" s="42">
        <v>2484946</v>
      </c>
      <c r="V173" s="42">
        <v>3002856.1608645013</v>
      </c>
      <c r="W173" s="44">
        <v>9026526.1608645022</v>
      </c>
      <c r="X173" s="66">
        <v>18853588</v>
      </c>
      <c r="Y173" s="42">
        <v>1821026</v>
      </c>
      <c r="Z173" s="42">
        <v>2793106</v>
      </c>
      <c r="AA173" s="42">
        <v>459329.40450860671</v>
      </c>
      <c r="AB173" s="43">
        <v>23927049.404508606</v>
      </c>
      <c r="AC173" s="66">
        <v>-3582992.3594740666</v>
      </c>
      <c r="AD173" s="42">
        <v>-4804411.5247009825</v>
      </c>
      <c r="AE173" s="42">
        <v>-3499940.9991900045</v>
      </c>
      <c r="AF173" s="42">
        <v>-3013178.3602790502</v>
      </c>
      <c r="AG173" s="42">
        <v>0</v>
      </c>
      <c r="AH173" s="44">
        <v>0</v>
      </c>
    </row>
    <row r="174" spans="1:34" s="4" customFormat="1">
      <c r="A174" s="46" t="s">
        <v>196</v>
      </c>
      <c r="B174" s="56" t="s">
        <v>1342</v>
      </c>
      <c r="C174" s="57">
        <v>1.26797E-3</v>
      </c>
      <c r="D174" s="57">
        <v>1.3433099999999999E-3</v>
      </c>
      <c r="E174" s="65">
        <v>124776.99</v>
      </c>
      <c r="F174" s="42">
        <v>57068</v>
      </c>
      <c r="G174" s="43">
        <v>181844.99</v>
      </c>
      <c r="H174" s="66">
        <v>-175064</v>
      </c>
      <c r="I174" s="42">
        <v>328529</v>
      </c>
      <c r="J174" s="42">
        <v>-596762</v>
      </c>
      <c r="K174" s="42">
        <v>-561112</v>
      </c>
      <c r="L174" s="44">
        <v>299159</v>
      </c>
      <c r="M174" s="66">
        <v>-336735</v>
      </c>
      <c r="N174" s="42">
        <v>-122068.67633544293</v>
      </c>
      <c r="O174" s="42">
        <v>-458803.67633544293</v>
      </c>
      <c r="P174" s="42">
        <v>0</v>
      </c>
      <c r="Q174" s="44">
        <v>-458803.67633544293</v>
      </c>
      <c r="R174" s="45">
        <v>57180</v>
      </c>
      <c r="S174" s="66">
        <v>122046</v>
      </c>
      <c r="T174" s="42">
        <v>344515</v>
      </c>
      <c r="U174" s="42">
        <v>327626</v>
      </c>
      <c r="V174" s="42">
        <v>5271.4955023441389</v>
      </c>
      <c r="W174" s="44">
        <v>799458.4955023441</v>
      </c>
      <c r="X174" s="66">
        <v>2485740</v>
      </c>
      <c r="Y174" s="42">
        <v>240092</v>
      </c>
      <c r="Z174" s="42">
        <v>368255</v>
      </c>
      <c r="AA174" s="42">
        <v>270819.82797438564</v>
      </c>
      <c r="AB174" s="43">
        <v>3364906.8279743856</v>
      </c>
      <c r="AC174" s="66">
        <v>-672759.18409631343</v>
      </c>
      <c r="AD174" s="42">
        <v>-794301.49634034093</v>
      </c>
      <c r="AE174" s="42">
        <v>-590149.60572031024</v>
      </c>
      <c r="AF174" s="42">
        <v>-508238.04631507688</v>
      </c>
      <c r="AG174" s="42">
        <v>0</v>
      </c>
      <c r="AH174" s="44">
        <v>0</v>
      </c>
    </row>
    <row r="175" spans="1:34" s="4" customFormat="1">
      <c r="A175" s="46" t="s">
        <v>197</v>
      </c>
      <c r="B175" s="56" t="s">
        <v>1343</v>
      </c>
      <c r="C175" s="57">
        <v>2.4114000000000002E-3</v>
      </c>
      <c r="D175" s="57">
        <v>2.5880199999999999E-3</v>
      </c>
      <c r="E175" s="65">
        <v>237299.64</v>
      </c>
      <c r="F175" s="42">
        <v>108532</v>
      </c>
      <c r="G175" s="43">
        <v>345831.64</v>
      </c>
      <c r="H175" s="66">
        <v>-332934</v>
      </c>
      <c r="I175" s="42">
        <v>624790</v>
      </c>
      <c r="J175" s="42">
        <v>-1134911</v>
      </c>
      <c r="K175" s="42">
        <v>-1067112</v>
      </c>
      <c r="L175" s="44">
        <v>568934</v>
      </c>
      <c r="M175" s="66">
        <v>-640397</v>
      </c>
      <c r="N175" s="42">
        <v>-115761.18315553489</v>
      </c>
      <c r="O175" s="42">
        <v>-756158.18315553491</v>
      </c>
      <c r="P175" s="42">
        <v>0</v>
      </c>
      <c r="Q175" s="44">
        <v>-756158.18315553491</v>
      </c>
      <c r="R175" s="45">
        <v>108744</v>
      </c>
      <c r="S175" s="66">
        <v>232105</v>
      </c>
      <c r="T175" s="42">
        <v>655191</v>
      </c>
      <c r="U175" s="42">
        <v>623073</v>
      </c>
      <c r="V175" s="42">
        <v>93873.196513051342</v>
      </c>
      <c r="W175" s="44">
        <v>1604242.1965130514</v>
      </c>
      <c r="X175" s="66">
        <v>4727331</v>
      </c>
      <c r="Y175" s="42">
        <v>456602</v>
      </c>
      <c r="Z175" s="42">
        <v>700341</v>
      </c>
      <c r="AA175" s="42">
        <v>501485.54878448602</v>
      </c>
      <c r="AB175" s="43">
        <v>6385759.548784486</v>
      </c>
      <c r="AC175" s="66">
        <v>-1210817.416482402</v>
      </c>
      <c r="AD175" s="42">
        <v>-1439717.8047375833</v>
      </c>
      <c r="AE175" s="42">
        <v>-1152198.7307260898</v>
      </c>
      <c r="AF175" s="42">
        <v>-978783.40032535943</v>
      </c>
      <c r="AG175" s="42">
        <v>0</v>
      </c>
      <c r="AH175" s="44">
        <v>0</v>
      </c>
    </row>
    <row r="176" spans="1:34" s="4" customFormat="1">
      <c r="A176" s="46" t="s">
        <v>198</v>
      </c>
      <c r="B176" s="56" t="s">
        <v>1344</v>
      </c>
      <c r="C176" s="57">
        <v>5.1749999999999997E-5</v>
      </c>
      <c r="D176" s="57">
        <v>5.698E-5</v>
      </c>
      <c r="E176" s="65">
        <v>5092.21</v>
      </c>
      <c r="F176" s="42">
        <v>2329</v>
      </c>
      <c r="G176" s="43">
        <v>7421.21</v>
      </c>
      <c r="H176" s="66">
        <v>-7145</v>
      </c>
      <c r="I176" s="42">
        <v>13408</v>
      </c>
      <c r="J176" s="42">
        <v>-24356</v>
      </c>
      <c r="K176" s="42">
        <v>-22901</v>
      </c>
      <c r="L176" s="44">
        <v>12210</v>
      </c>
      <c r="M176" s="66">
        <v>-13743</v>
      </c>
      <c r="N176" s="42">
        <v>-1717.9243667729863</v>
      </c>
      <c r="O176" s="42">
        <v>-15460.924366772986</v>
      </c>
      <c r="P176" s="42">
        <v>0</v>
      </c>
      <c r="Q176" s="44">
        <v>-15460.924366772986</v>
      </c>
      <c r="R176" s="45">
        <v>2334</v>
      </c>
      <c r="S176" s="66">
        <v>4981</v>
      </c>
      <c r="T176" s="42">
        <v>14061</v>
      </c>
      <c r="U176" s="42">
        <v>13371</v>
      </c>
      <c r="V176" s="42">
        <v>3705.0824958179519</v>
      </c>
      <c r="W176" s="44">
        <v>36118.082495817951</v>
      </c>
      <c r="X176" s="66">
        <v>101451</v>
      </c>
      <c r="Y176" s="42">
        <v>9799</v>
      </c>
      <c r="Z176" s="42">
        <v>15030</v>
      </c>
      <c r="AA176" s="42">
        <v>11531.076752344856</v>
      </c>
      <c r="AB176" s="43">
        <v>137811.07675234484</v>
      </c>
      <c r="AC176" s="66">
        <v>-24242.967752066921</v>
      </c>
      <c r="AD176" s="42">
        <v>-31606.079832386316</v>
      </c>
      <c r="AE176" s="42">
        <v>-24309.706383511602</v>
      </c>
      <c r="AF176" s="42">
        <v>-21534.240288562061</v>
      </c>
      <c r="AG176" s="42">
        <v>0</v>
      </c>
      <c r="AH176" s="44">
        <v>0</v>
      </c>
    </row>
    <row r="177" spans="1:34" s="4" customFormat="1">
      <c r="A177" s="46" t="s">
        <v>199</v>
      </c>
      <c r="B177" s="56" t="s">
        <v>1345</v>
      </c>
      <c r="C177" s="57">
        <v>7.8646E-4</v>
      </c>
      <c r="D177" s="57">
        <v>9.7484999999999998E-4</v>
      </c>
      <c r="E177" s="65">
        <v>77393.679999999993</v>
      </c>
      <c r="F177" s="42">
        <v>35397</v>
      </c>
      <c r="G177" s="43">
        <v>112790.68</v>
      </c>
      <c r="H177" s="66">
        <v>-108584</v>
      </c>
      <c r="I177" s="42">
        <v>203770</v>
      </c>
      <c r="J177" s="42">
        <v>-370143</v>
      </c>
      <c r="K177" s="42">
        <v>-348030</v>
      </c>
      <c r="L177" s="44">
        <v>185554</v>
      </c>
      <c r="M177" s="66">
        <v>-208861</v>
      </c>
      <c r="N177" s="42">
        <v>-91243.508601527559</v>
      </c>
      <c r="O177" s="42">
        <v>-300104.50860152754</v>
      </c>
      <c r="P177" s="42">
        <v>0</v>
      </c>
      <c r="Q177" s="44">
        <v>-300104.50860152754</v>
      </c>
      <c r="R177" s="45">
        <v>35466</v>
      </c>
      <c r="S177" s="66">
        <v>75699</v>
      </c>
      <c r="T177" s="42">
        <v>213686</v>
      </c>
      <c r="U177" s="42">
        <v>203211</v>
      </c>
      <c r="V177" s="42">
        <v>30840.245882761741</v>
      </c>
      <c r="W177" s="44">
        <v>523436.24588276172</v>
      </c>
      <c r="X177" s="66">
        <v>1541783</v>
      </c>
      <c r="Y177" s="42">
        <v>148917</v>
      </c>
      <c r="Z177" s="42">
        <v>228411</v>
      </c>
      <c r="AA177" s="42">
        <v>423333.13776789221</v>
      </c>
      <c r="AB177" s="43">
        <v>2342444.1377678923</v>
      </c>
      <c r="AC177" s="66">
        <v>-453977.37513540208</v>
      </c>
      <c r="AD177" s="42">
        <v>-566137.77846777311</v>
      </c>
      <c r="AE177" s="42">
        <v>-431710.90463982895</v>
      </c>
      <c r="AF177" s="42">
        <v>-367181.83364212658</v>
      </c>
      <c r="AG177" s="42">
        <v>0</v>
      </c>
      <c r="AH177" s="44">
        <v>0</v>
      </c>
    </row>
    <row r="178" spans="1:34" s="4" customFormat="1">
      <c r="A178" s="46" t="s">
        <v>200</v>
      </c>
      <c r="B178" s="56" t="s">
        <v>1346</v>
      </c>
      <c r="C178" s="57">
        <v>1.2841599999999999E-3</v>
      </c>
      <c r="D178" s="57">
        <v>1.3684599999999999E-3</v>
      </c>
      <c r="E178" s="65">
        <v>126370.32</v>
      </c>
      <c r="F178" s="42">
        <v>57797</v>
      </c>
      <c r="G178" s="43">
        <v>184167.32</v>
      </c>
      <c r="H178" s="66">
        <v>-177300</v>
      </c>
      <c r="I178" s="42">
        <v>332724</v>
      </c>
      <c r="J178" s="42">
        <v>-604382</v>
      </c>
      <c r="K178" s="42">
        <v>-568277</v>
      </c>
      <c r="L178" s="44">
        <v>302978</v>
      </c>
      <c r="M178" s="66">
        <v>-341035</v>
      </c>
      <c r="N178" s="42">
        <v>-7491.465560971048</v>
      </c>
      <c r="O178" s="42">
        <v>-348526.46556097106</v>
      </c>
      <c r="P178" s="42">
        <v>0</v>
      </c>
      <c r="Q178" s="44">
        <v>-348526.46556097106</v>
      </c>
      <c r="R178" s="45">
        <v>57910</v>
      </c>
      <c r="S178" s="66">
        <v>123605</v>
      </c>
      <c r="T178" s="42">
        <v>348914</v>
      </c>
      <c r="U178" s="42">
        <v>331809</v>
      </c>
      <c r="V178" s="42">
        <v>58936.512028581936</v>
      </c>
      <c r="W178" s="44">
        <v>863264.51202858193</v>
      </c>
      <c r="X178" s="66">
        <v>2517479</v>
      </c>
      <c r="Y178" s="42">
        <v>243158</v>
      </c>
      <c r="Z178" s="42">
        <v>372957</v>
      </c>
      <c r="AA178" s="42">
        <v>209609.06874650309</v>
      </c>
      <c r="AB178" s="43">
        <v>3343203.068746503</v>
      </c>
      <c r="AC178" s="66">
        <v>-586375.77648454392</v>
      </c>
      <c r="AD178" s="42">
        <v>-779257.33768033981</v>
      </c>
      <c r="AE178" s="42">
        <v>-596646.09067851584</v>
      </c>
      <c r="AF178" s="42">
        <v>-517659.35187452164</v>
      </c>
      <c r="AG178" s="42">
        <v>0</v>
      </c>
      <c r="AH178" s="44">
        <v>0</v>
      </c>
    </row>
    <row r="179" spans="1:34" s="4" customFormat="1">
      <c r="A179" s="46" t="s">
        <v>201</v>
      </c>
      <c r="B179" s="56" t="s">
        <v>1347</v>
      </c>
      <c r="C179" s="57">
        <v>5.6010999999999995E-4</v>
      </c>
      <c r="D179" s="57">
        <v>5.8661E-4</v>
      </c>
      <c r="E179" s="65">
        <v>55118.91</v>
      </c>
      <c r="F179" s="42">
        <v>25209</v>
      </c>
      <c r="G179" s="43">
        <v>80327.91</v>
      </c>
      <c r="H179" s="66">
        <v>-77333</v>
      </c>
      <c r="I179" s="42">
        <v>145124</v>
      </c>
      <c r="J179" s="42">
        <v>-263612</v>
      </c>
      <c r="K179" s="42">
        <v>-247864</v>
      </c>
      <c r="L179" s="44">
        <v>132150</v>
      </c>
      <c r="M179" s="66">
        <v>-148749</v>
      </c>
      <c r="N179" s="42">
        <v>1092.4544175506358</v>
      </c>
      <c r="O179" s="42">
        <v>-147656.54558244935</v>
      </c>
      <c r="P179" s="42">
        <v>0</v>
      </c>
      <c r="Q179" s="44">
        <v>-147656.54558244935</v>
      </c>
      <c r="R179" s="45">
        <v>25259</v>
      </c>
      <c r="S179" s="66">
        <v>53912</v>
      </c>
      <c r="T179" s="42">
        <v>152185</v>
      </c>
      <c r="U179" s="42">
        <v>144725</v>
      </c>
      <c r="V179" s="42">
        <v>97117.222009925201</v>
      </c>
      <c r="W179" s="44">
        <v>447939.22200992517</v>
      </c>
      <c r="X179" s="66">
        <v>1098045</v>
      </c>
      <c r="Y179" s="42">
        <v>106058</v>
      </c>
      <c r="Z179" s="42">
        <v>162672</v>
      </c>
      <c r="AA179" s="42">
        <v>65670.689458362525</v>
      </c>
      <c r="AB179" s="43">
        <v>1432445.6894583625</v>
      </c>
      <c r="AC179" s="66">
        <v>-239187.46686651572</v>
      </c>
      <c r="AD179" s="42">
        <v>-286275.61240631976</v>
      </c>
      <c r="AE179" s="42">
        <v>-237020.91376738637</v>
      </c>
      <c r="AF179" s="42">
        <v>-222022.47440821546</v>
      </c>
      <c r="AG179" s="42">
        <v>0</v>
      </c>
      <c r="AH179" s="44">
        <v>0</v>
      </c>
    </row>
    <row r="180" spans="1:34" s="4" customFormat="1">
      <c r="A180" s="46" t="s">
        <v>202</v>
      </c>
      <c r="B180" s="56" t="s">
        <v>1348</v>
      </c>
      <c r="C180" s="57">
        <v>9.7212999999999998E-4</v>
      </c>
      <c r="D180" s="57">
        <v>9.6725000000000001E-4</v>
      </c>
      <c r="E180" s="65">
        <v>95664.14</v>
      </c>
      <c r="F180" s="42">
        <v>43753</v>
      </c>
      <c r="G180" s="43">
        <v>139417.14000000001</v>
      </c>
      <c r="H180" s="66">
        <v>-134219</v>
      </c>
      <c r="I180" s="42">
        <v>251877</v>
      </c>
      <c r="J180" s="42">
        <v>-457527</v>
      </c>
      <c r="K180" s="42">
        <v>-430195</v>
      </c>
      <c r="L180" s="44">
        <v>229360</v>
      </c>
      <c r="M180" s="66">
        <v>-258169</v>
      </c>
      <c r="N180" s="42">
        <v>13035.520045562806</v>
      </c>
      <c r="O180" s="42">
        <v>-245133.47995443721</v>
      </c>
      <c r="P180" s="42">
        <v>0</v>
      </c>
      <c r="Q180" s="44">
        <v>-245133.47995443721</v>
      </c>
      <c r="R180" s="45">
        <v>43839</v>
      </c>
      <c r="S180" s="66">
        <v>93571</v>
      </c>
      <c r="T180" s="42">
        <v>264133</v>
      </c>
      <c r="U180" s="42">
        <v>251185</v>
      </c>
      <c r="V180" s="42">
        <v>51796.988461995963</v>
      </c>
      <c r="W180" s="44">
        <v>660685.98846199596</v>
      </c>
      <c r="X180" s="66">
        <v>1905773</v>
      </c>
      <c r="Y180" s="42">
        <v>184074</v>
      </c>
      <c r="Z180" s="42">
        <v>282335</v>
      </c>
      <c r="AA180" s="42">
        <v>23927.895066642897</v>
      </c>
      <c r="AB180" s="43">
        <v>2396109.8950666427</v>
      </c>
      <c r="AC180" s="66">
        <v>-418248.42549298872</v>
      </c>
      <c r="AD180" s="42">
        <v>-530060.4855063007</v>
      </c>
      <c r="AE180" s="42">
        <v>-420428.31410316599</v>
      </c>
      <c r="AF180" s="42">
        <v>-366686.68150219135</v>
      </c>
      <c r="AG180" s="42">
        <v>0</v>
      </c>
      <c r="AH180" s="44">
        <v>0</v>
      </c>
    </row>
    <row r="181" spans="1:34" s="4" customFormat="1">
      <c r="A181" s="46" t="s">
        <v>203</v>
      </c>
      <c r="B181" s="56" t="s">
        <v>1349</v>
      </c>
      <c r="C181" s="57">
        <v>3.1245999999999997E-4</v>
      </c>
      <c r="D181" s="57">
        <v>4.1963999999999999E-4</v>
      </c>
      <c r="E181" s="65">
        <v>30748.27</v>
      </c>
      <c r="F181" s="42">
        <v>14063</v>
      </c>
      <c r="G181" s="43">
        <v>44811.270000000004</v>
      </c>
      <c r="H181" s="66">
        <v>-43140</v>
      </c>
      <c r="I181" s="42">
        <v>80958</v>
      </c>
      <c r="J181" s="42">
        <v>-147057</v>
      </c>
      <c r="K181" s="42">
        <v>-138272</v>
      </c>
      <c r="L181" s="44">
        <v>73720</v>
      </c>
      <c r="M181" s="66">
        <v>-82980</v>
      </c>
      <c r="N181" s="42">
        <v>-6038.9188838899145</v>
      </c>
      <c r="O181" s="42">
        <v>-89018.918883889914</v>
      </c>
      <c r="P181" s="42">
        <v>0</v>
      </c>
      <c r="Q181" s="44">
        <v>-89018.918883889914</v>
      </c>
      <c r="R181" s="45">
        <v>14091</v>
      </c>
      <c r="S181" s="66">
        <v>30075</v>
      </c>
      <c r="T181" s="42">
        <v>84897</v>
      </c>
      <c r="U181" s="42">
        <v>80735</v>
      </c>
      <c r="V181" s="42">
        <v>110240.85466743946</v>
      </c>
      <c r="W181" s="44">
        <v>305947.85466743947</v>
      </c>
      <c r="X181" s="66">
        <v>612549</v>
      </c>
      <c r="Y181" s="42">
        <v>59165</v>
      </c>
      <c r="Z181" s="42">
        <v>90747</v>
      </c>
      <c r="AA181" s="42">
        <v>204052.21310187678</v>
      </c>
      <c r="AB181" s="43">
        <v>966513.21310187678</v>
      </c>
      <c r="AC181" s="66">
        <v>-155402.45467431122</v>
      </c>
      <c r="AD181" s="42">
        <v>-195829.30768280514</v>
      </c>
      <c r="AE181" s="42">
        <v>-151594.48269562281</v>
      </c>
      <c r="AF181" s="42">
        <v>-157739.11338169815</v>
      </c>
      <c r="AG181" s="42">
        <v>0</v>
      </c>
      <c r="AH181" s="44">
        <v>0</v>
      </c>
    </row>
    <row r="182" spans="1:34" s="4" customFormat="1">
      <c r="A182" s="46" t="s">
        <v>204</v>
      </c>
      <c r="B182" s="56" t="s">
        <v>1350</v>
      </c>
      <c r="C182" s="57">
        <v>3.3274999999999998E-4</v>
      </c>
      <c r="D182" s="57">
        <v>3.5993E-4</v>
      </c>
      <c r="E182" s="65">
        <v>32744.62</v>
      </c>
      <c r="F182" s="42">
        <v>14976</v>
      </c>
      <c r="G182" s="43">
        <v>47720.619999999995</v>
      </c>
      <c r="H182" s="66">
        <v>-45942</v>
      </c>
      <c r="I182" s="42">
        <v>86215</v>
      </c>
      <c r="J182" s="42">
        <v>-156607</v>
      </c>
      <c r="K182" s="42">
        <v>-147251</v>
      </c>
      <c r="L182" s="44">
        <v>78507</v>
      </c>
      <c r="M182" s="66">
        <v>-88369</v>
      </c>
      <c r="N182" s="42">
        <v>-16784.033835350143</v>
      </c>
      <c r="O182" s="42">
        <v>-105153.03383535014</v>
      </c>
      <c r="P182" s="42">
        <v>0</v>
      </c>
      <c r="Q182" s="44">
        <v>-105153.03383535014</v>
      </c>
      <c r="R182" s="45">
        <v>15006</v>
      </c>
      <c r="S182" s="66">
        <v>32028</v>
      </c>
      <c r="T182" s="42">
        <v>90410</v>
      </c>
      <c r="U182" s="42">
        <v>85978</v>
      </c>
      <c r="V182" s="42">
        <v>16467.25521654711</v>
      </c>
      <c r="W182" s="44">
        <v>224883.25521654711</v>
      </c>
      <c r="X182" s="66">
        <v>652326</v>
      </c>
      <c r="Y182" s="42">
        <v>63007</v>
      </c>
      <c r="Z182" s="42">
        <v>96640</v>
      </c>
      <c r="AA182" s="42">
        <v>76902.463830996639</v>
      </c>
      <c r="AB182" s="43">
        <v>888875.46383099665</v>
      </c>
      <c r="AC182" s="66">
        <v>-164455.78464786769</v>
      </c>
      <c r="AD182" s="42">
        <v>-202627.11026083824</v>
      </c>
      <c r="AE182" s="42">
        <v>-160816.6885083743</v>
      </c>
      <c r="AF182" s="42">
        <v>-136092.62519736929</v>
      </c>
      <c r="AG182" s="42">
        <v>0</v>
      </c>
      <c r="AH182" s="44">
        <v>0</v>
      </c>
    </row>
    <row r="183" spans="1:34" s="4" customFormat="1">
      <c r="A183" s="46" t="s">
        <v>205</v>
      </c>
      <c r="B183" s="56" t="s">
        <v>1351</v>
      </c>
      <c r="C183" s="57">
        <v>1.92742E-3</v>
      </c>
      <c r="D183" s="57">
        <v>1.92228E-3</v>
      </c>
      <c r="E183" s="65">
        <v>189671.85</v>
      </c>
      <c r="F183" s="42">
        <v>86749</v>
      </c>
      <c r="G183" s="43">
        <v>276420.84999999998</v>
      </c>
      <c r="H183" s="66">
        <v>-266113</v>
      </c>
      <c r="I183" s="42">
        <v>499391</v>
      </c>
      <c r="J183" s="42">
        <v>-907128</v>
      </c>
      <c r="K183" s="42">
        <v>-852937</v>
      </c>
      <c r="L183" s="44">
        <v>454746</v>
      </c>
      <c r="M183" s="66">
        <v>-511866</v>
      </c>
      <c r="N183" s="42">
        <v>-155657.12462976083</v>
      </c>
      <c r="O183" s="42">
        <v>-667523.12462976086</v>
      </c>
      <c r="P183" s="42">
        <v>0</v>
      </c>
      <c r="Q183" s="44">
        <v>-667523.12462976086</v>
      </c>
      <c r="R183" s="45">
        <v>86919</v>
      </c>
      <c r="S183" s="66">
        <v>185521</v>
      </c>
      <c r="T183" s="42">
        <v>523691</v>
      </c>
      <c r="U183" s="42">
        <v>498019</v>
      </c>
      <c r="V183" s="42">
        <v>0</v>
      </c>
      <c r="W183" s="44">
        <v>1207231</v>
      </c>
      <c r="X183" s="66">
        <v>3778532</v>
      </c>
      <c r="Y183" s="42">
        <v>364960</v>
      </c>
      <c r="Z183" s="42">
        <v>559779</v>
      </c>
      <c r="AA183" s="42">
        <v>206567.42848483165</v>
      </c>
      <c r="AB183" s="43">
        <v>4909838.4284848319</v>
      </c>
      <c r="AC183" s="66">
        <v>-991860.55518116581</v>
      </c>
      <c r="AD183" s="42">
        <v>-1139485.6994031924</v>
      </c>
      <c r="AE183" s="42">
        <v>-842578.44655891217</v>
      </c>
      <c r="AF183" s="42">
        <v>-728682.72734156123</v>
      </c>
      <c r="AG183" s="42">
        <v>0</v>
      </c>
      <c r="AH183" s="44">
        <v>0</v>
      </c>
    </row>
    <row r="184" spans="1:34" s="4" customFormat="1">
      <c r="A184" s="46" t="s">
        <v>206</v>
      </c>
      <c r="B184" s="56" t="s">
        <v>1352</v>
      </c>
      <c r="C184" s="57">
        <v>7.6913000000000003E-4</v>
      </c>
      <c r="D184" s="57">
        <v>8.5747000000000004E-4</v>
      </c>
      <c r="E184" s="65">
        <v>75688.14</v>
      </c>
      <c r="F184" s="42">
        <v>34617</v>
      </c>
      <c r="G184" s="43">
        <v>110305.14</v>
      </c>
      <c r="H184" s="66">
        <v>-106191</v>
      </c>
      <c r="I184" s="42">
        <v>199280</v>
      </c>
      <c r="J184" s="42">
        <v>-361986</v>
      </c>
      <c r="K184" s="42">
        <v>-340361</v>
      </c>
      <c r="L184" s="44">
        <v>181465</v>
      </c>
      <c r="M184" s="66">
        <v>-204258</v>
      </c>
      <c r="N184" s="42">
        <v>-49017.031864748969</v>
      </c>
      <c r="O184" s="42">
        <v>-253275.03186474898</v>
      </c>
      <c r="P184" s="42">
        <v>0</v>
      </c>
      <c r="Q184" s="44">
        <v>-253275.03186474898</v>
      </c>
      <c r="R184" s="45">
        <v>34685</v>
      </c>
      <c r="S184" s="66">
        <v>74031</v>
      </c>
      <c r="T184" s="42">
        <v>208977</v>
      </c>
      <c r="U184" s="42">
        <v>198733</v>
      </c>
      <c r="V184" s="42">
        <v>50667.749756466379</v>
      </c>
      <c r="W184" s="44">
        <v>532408.74975646636</v>
      </c>
      <c r="X184" s="66">
        <v>1507809</v>
      </c>
      <c r="Y184" s="42">
        <v>145636</v>
      </c>
      <c r="Z184" s="42">
        <v>223378</v>
      </c>
      <c r="AA184" s="42">
        <v>219823.94098084085</v>
      </c>
      <c r="AB184" s="43">
        <v>2096646.9409808409</v>
      </c>
      <c r="AC184" s="66">
        <v>-396347.89239418157</v>
      </c>
      <c r="AD184" s="42">
        <v>-479598.26645203063</v>
      </c>
      <c r="AE184" s="42">
        <v>-364366.62337728747</v>
      </c>
      <c r="AF184" s="42">
        <v>-323925.40900087485</v>
      </c>
      <c r="AG184" s="42">
        <v>0</v>
      </c>
      <c r="AH184" s="44">
        <v>0</v>
      </c>
    </row>
    <row r="185" spans="1:34" s="4" customFormat="1">
      <c r="A185" s="46" t="s">
        <v>207</v>
      </c>
      <c r="B185" s="56" t="s">
        <v>1353</v>
      </c>
      <c r="C185" s="57">
        <v>1.42943E-3</v>
      </c>
      <c r="D185" s="57">
        <v>1.4894999999999999E-3</v>
      </c>
      <c r="E185" s="65">
        <v>140665.76999999999</v>
      </c>
      <c r="F185" s="42">
        <v>64335</v>
      </c>
      <c r="G185" s="43">
        <v>205000.77</v>
      </c>
      <c r="H185" s="66">
        <v>-197357</v>
      </c>
      <c r="I185" s="42">
        <v>370363</v>
      </c>
      <c r="J185" s="42">
        <v>-672753</v>
      </c>
      <c r="K185" s="42">
        <v>-632563</v>
      </c>
      <c r="L185" s="44">
        <v>337253</v>
      </c>
      <c r="M185" s="66">
        <v>-379614</v>
      </c>
      <c r="N185" s="42">
        <v>-110282.97434011131</v>
      </c>
      <c r="O185" s="42">
        <v>-489896.97434011131</v>
      </c>
      <c r="P185" s="42">
        <v>0</v>
      </c>
      <c r="Q185" s="44">
        <v>-489896.97434011131</v>
      </c>
      <c r="R185" s="45">
        <v>64462</v>
      </c>
      <c r="S185" s="66">
        <v>137587</v>
      </c>
      <c r="T185" s="42">
        <v>388384</v>
      </c>
      <c r="U185" s="42">
        <v>369345</v>
      </c>
      <c r="V185" s="42">
        <v>18870.06923225533</v>
      </c>
      <c r="W185" s="44">
        <v>914186.06923225534</v>
      </c>
      <c r="X185" s="66">
        <v>2802268</v>
      </c>
      <c r="Y185" s="42">
        <v>270665</v>
      </c>
      <c r="Z185" s="42">
        <v>415148</v>
      </c>
      <c r="AA185" s="42">
        <v>181586.93427807855</v>
      </c>
      <c r="AB185" s="43">
        <v>3669667.9342780784</v>
      </c>
      <c r="AC185" s="66">
        <v>-720267.73195011076</v>
      </c>
      <c r="AD185" s="42">
        <v>-833260.22502729506</v>
      </c>
      <c r="AE185" s="42">
        <v>-638114.41776845988</v>
      </c>
      <c r="AF185" s="42">
        <v>-563839.49029995746</v>
      </c>
      <c r="AG185" s="42">
        <v>0</v>
      </c>
      <c r="AH185" s="44">
        <v>0</v>
      </c>
    </row>
    <row r="186" spans="1:34" s="4" customFormat="1">
      <c r="A186" s="46" t="s">
        <v>208</v>
      </c>
      <c r="B186" s="56" t="s">
        <v>1354</v>
      </c>
      <c r="C186" s="57">
        <v>4.9979999999999999E-5</v>
      </c>
      <c r="D186" s="57">
        <v>4.914E-5</v>
      </c>
      <c r="E186" s="65">
        <v>4918.26</v>
      </c>
      <c r="F186" s="42">
        <v>2249</v>
      </c>
      <c r="G186" s="43">
        <v>7167.26</v>
      </c>
      <c r="H186" s="66">
        <v>-6901</v>
      </c>
      <c r="I186" s="42">
        <v>12950</v>
      </c>
      <c r="J186" s="42">
        <v>-23523</v>
      </c>
      <c r="K186" s="42">
        <v>-22118</v>
      </c>
      <c r="L186" s="44">
        <v>11792</v>
      </c>
      <c r="M186" s="66">
        <v>-13273</v>
      </c>
      <c r="N186" s="42">
        <v>2973.6604873415054</v>
      </c>
      <c r="O186" s="42">
        <v>-10299.339512658495</v>
      </c>
      <c r="P186" s="42">
        <v>0</v>
      </c>
      <c r="Q186" s="44">
        <v>-10299.339512658495</v>
      </c>
      <c r="R186" s="45">
        <v>2254</v>
      </c>
      <c r="S186" s="66">
        <v>4811</v>
      </c>
      <c r="T186" s="42">
        <v>13580</v>
      </c>
      <c r="U186" s="42">
        <v>12914</v>
      </c>
      <c r="V186" s="42">
        <v>5296.7486315316792</v>
      </c>
      <c r="W186" s="44">
        <v>36601.748631531678</v>
      </c>
      <c r="X186" s="66">
        <v>97981</v>
      </c>
      <c r="Y186" s="42">
        <v>9464</v>
      </c>
      <c r="Z186" s="42">
        <v>14516</v>
      </c>
      <c r="AA186" s="42">
        <v>1643.6458795598321</v>
      </c>
      <c r="AB186" s="43">
        <v>123604.64587955983</v>
      </c>
      <c r="AC186" s="66">
        <v>-19736.041881154171</v>
      </c>
      <c r="AD186" s="42">
        <v>-26917.521733550191</v>
      </c>
      <c r="AE186" s="42">
        <v>-21713.368798931628</v>
      </c>
      <c r="AF186" s="42">
        <v>-18635.964834392165</v>
      </c>
      <c r="AG186" s="42">
        <v>0</v>
      </c>
      <c r="AH186" s="44">
        <v>0</v>
      </c>
    </row>
    <row r="187" spans="1:34" s="4" customFormat="1">
      <c r="A187" s="46" t="s">
        <v>209</v>
      </c>
      <c r="B187" s="56" t="s">
        <v>1355</v>
      </c>
      <c r="C187" s="57">
        <v>1.1785700000000001E-3</v>
      </c>
      <c r="D187" s="57">
        <v>1.18231E-3</v>
      </c>
      <c r="E187" s="65">
        <v>115980.27</v>
      </c>
      <c r="F187" s="42">
        <v>53045</v>
      </c>
      <c r="G187" s="43">
        <v>169025.27000000002</v>
      </c>
      <c r="H187" s="66">
        <v>-162721</v>
      </c>
      <c r="I187" s="42">
        <v>305365</v>
      </c>
      <c r="J187" s="42">
        <v>-554687</v>
      </c>
      <c r="K187" s="42">
        <v>-521550</v>
      </c>
      <c r="L187" s="44">
        <v>278066</v>
      </c>
      <c r="M187" s="66">
        <v>-312993</v>
      </c>
      <c r="N187" s="42">
        <v>-16213.381643200228</v>
      </c>
      <c r="O187" s="42">
        <v>-329206.38164320023</v>
      </c>
      <c r="P187" s="42">
        <v>0</v>
      </c>
      <c r="Q187" s="44">
        <v>-329206.38164320023</v>
      </c>
      <c r="R187" s="45">
        <v>53149</v>
      </c>
      <c r="S187" s="66">
        <v>113441</v>
      </c>
      <c r="T187" s="42">
        <v>320224</v>
      </c>
      <c r="U187" s="42">
        <v>304526</v>
      </c>
      <c r="V187" s="42">
        <v>77575.025000908165</v>
      </c>
      <c r="W187" s="44">
        <v>815766.02500090818</v>
      </c>
      <c r="X187" s="66">
        <v>2310479</v>
      </c>
      <c r="Y187" s="42">
        <v>223164</v>
      </c>
      <c r="Z187" s="42">
        <v>342291</v>
      </c>
      <c r="AA187" s="42">
        <v>171668.76535147394</v>
      </c>
      <c r="AB187" s="43">
        <v>3047602.7653514738</v>
      </c>
      <c r="AC187" s="66">
        <v>-544804.38343055744</v>
      </c>
      <c r="AD187" s="42">
        <v>-682005.32089879888</v>
      </c>
      <c r="AE187" s="42">
        <v>-556931.29772370378</v>
      </c>
      <c r="AF187" s="42">
        <v>-448095.73829750571</v>
      </c>
      <c r="AG187" s="42">
        <v>0</v>
      </c>
      <c r="AH187" s="44">
        <v>0</v>
      </c>
    </row>
    <row r="188" spans="1:34" s="4" customFormat="1">
      <c r="A188" s="46" t="s">
        <v>210</v>
      </c>
      <c r="B188" s="56" t="s">
        <v>1356</v>
      </c>
      <c r="C188" s="57">
        <v>1.81667E-3</v>
      </c>
      <c r="D188" s="57">
        <v>1.7059499999999999E-3</v>
      </c>
      <c r="E188" s="65">
        <v>178773.95</v>
      </c>
      <c r="F188" s="42">
        <v>81764</v>
      </c>
      <c r="G188" s="43">
        <v>260537.95</v>
      </c>
      <c r="H188" s="66">
        <v>-250822</v>
      </c>
      <c r="I188" s="42">
        <v>470696</v>
      </c>
      <c r="J188" s="42">
        <v>-855005</v>
      </c>
      <c r="K188" s="42">
        <v>-803927</v>
      </c>
      <c r="L188" s="44">
        <v>428616</v>
      </c>
      <c r="M188" s="66">
        <v>-482454</v>
      </c>
      <c r="N188" s="42">
        <v>73057.850953976144</v>
      </c>
      <c r="O188" s="42">
        <v>-409396.14904602384</v>
      </c>
      <c r="P188" s="42">
        <v>0</v>
      </c>
      <c r="Q188" s="44">
        <v>-409396.14904602384</v>
      </c>
      <c r="R188" s="45">
        <v>81925</v>
      </c>
      <c r="S188" s="66">
        <v>174861</v>
      </c>
      <c r="T188" s="42">
        <v>493599</v>
      </c>
      <c r="U188" s="42">
        <v>469403</v>
      </c>
      <c r="V188" s="42">
        <v>287988.39475226775</v>
      </c>
      <c r="W188" s="44">
        <v>1425851.3947522677</v>
      </c>
      <c r="X188" s="66">
        <v>3561416</v>
      </c>
      <c r="Y188" s="42">
        <v>343989</v>
      </c>
      <c r="Z188" s="42">
        <v>527614</v>
      </c>
      <c r="AA188" s="42">
        <v>103474.24906846746</v>
      </c>
      <c r="AB188" s="43">
        <v>4536493.2490684679</v>
      </c>
      <c r="AC188" s="66">
        <v>-734412.74812954571</v>
      </c>
      <c r="AD188" s="42">
        <v>-962465.10463815124</v>
      </c>
      <c r="AE188" s="42">
        <v>-765777.71346927574</v>
      </c>
      <c r="AF188" s="42">
        <v>-647986.28807922697</v>
      </c>
      <c r="AG188" s="42">
        <v>0</v>
      </c>
      <c r="AH188" s="44">
        <v>0</v>
      </c>
    </row>
    <row r="189" spans="1:34" s="4" customFormat="1">
      <c r="A189" s="46" t="s">
        <v>211</v>
      </c>
      <c r="B189" s="56" t="s">
        <v>1357</v>
      </c>
      <c r="C189" s="57">
        <v>7.1734999999999995E-4</v>
      </c>
      <c r="D189" s="57">
        <v>7.2740999999999995E-4</v>
      </c>
      <c r="E189" s="65">
        <v>70592.5</v>
      </c>
      <c r="F189" s="42">
        <v>32286</v>
      </c>
      <c r="G189" s="43">
        <v>102878.5</v>
      </c>
      <c r="H189" s="66">
        <v>-99042</v>
      </c>
      <c r="I189" s="42">
        <v>185864</v>
      </c>
      <c r="J189" s="42">
        <v>-337616</v>
      </c>
      <c r="K189" s="42">
        <v>-317447</v>
      </c>
      <c r="L189" s="44">
        <v>169248</v>
      </c>
      <c r="M189" s="66">
        <v>-190507</v>
      </c>
      <c r="N189" s="42">
        <v>-16473.315036467677</v>
      </c>
      <c r="O189" s="42">
        <v>-206980.31503646768</v>
      </c>
      <c r="P189" s="42">
        <v>0</v>
      </c>
      <c r="Q189" s="44">
        <v>-206980.31503646768</v>
      </c>
      <c r="R189" s="45">
        <v>32350</v>
      </c>
      <c r="S189" s="66">
        <v>69047</v>
      </c>
      <c r="T189" s="42">
        <v>194908</v>
      </c>
      <c r="U189" s="42">
        <v>185353</v>
      </c>
      <c r="V189" s="42">
        <v>27859.30315269834</v>
      </c>
      <c r="W189" s="44">
        <v>477167.30315269832</v>
      </c>
      <c r="X189" s="66">
        <v>1406300</v>
      </c>
      <c r="Y189" s="42">
        <v>135831</v>
      </c>
      <c r="Z189" s="42">
        <v>208339</v>
      </c>
      <c r="AA189" s="42">
        <v>52710.993715470649</v>
      </c>
      <c r="AB189" s="43">
        <v>1803180.9937154707</v>
      </c>
      <c r="AC189" s="66">
        <v>-336254.53373803117</v>
      </c>
      <c r="AD189" s="42">
        <v>-406615.74623499031</v>
      </c>
      <c r="AE189" s="42">
        <v>-307550.19364100916</v>
      </c>
      <c r="AF189" s="42">
        <v>-275593.21694874187</v>
      </c>
      <c r="AG189" s="42">
        <v>0</v>
      </c>
      <c r="AH189" s="44">
        <v>0</v>
      </c>
    </row>
    <row r="190" spans="1:34" s="4" customFormat="1">
      <c r="A190" s="46" t="s">
        <v>212</v>
      </c>
      <c r="B190" s="56" t="s">
        <v>1358</v>
      </c>
      <c r="C190" s="57">
        <v>5.5467199999999998E-3</v>
      </c>
      <c r="D190" s="57">
        <v>5.6408700000000001E-3</v>
      </c>
      <c r="E190" s="65">
        <v>545837</v>
      </c>
      <c r="F190" s="42">
        <v>249645</v>
      </c>
      <c r="G190" s="43">
        <v>795482</v>
      </c>
      <c r="H190" s="66">
        <v>-765817</v>
      </c>
      <c r="I190" s="42">
        <v>1437146</v>
      </c>
      <c r="J190" s="42">
        <v>-2610530</v>
      </c>
      <c r="K190" s="42">
        <v>-2454578</v>
      </c>
      <c r="L190" s="44">
        <v>1308666</v>
      </c>
      <c r="M190" s="66">
        <v>-1473045</v>
      </c>
      <c r="N190" s="42">
        <v>39436.543431041966</v>
      </c>
      <c r="O190" s="42">
        <v>-1433608.456568958</v>
      </c>
      <c r="P190" s="42">
        <v>0</v>
      </c>
      <c r="Q190" s="44">
        <v>-1433608.456568958</v>
      </c>
      <c r="R190" s="45">
        <v>250135</v>
      </c>
      <c r="S190" s="66">
        <v>533891</v>
      </c>
      <c r="T190" s="42">
        <v>1507075</v>
      </c>
      <c r="U190" s="42">
        <v>1433197</v>
      </c>
      <c r="V190" s="42">
        <v>527173.29692335578</v>
      </c>
      <c r="W190" s="44">
        <v>4001336.2969233557</v>
      </c>
      <c r="X190" s="66">
        <v>10873841</v>
      </c>
      <c r="Y190" s="42">
        <v>1050280</v>
      </c>
      <c r="Z190" s="42">
        <v>1610929</v>
      </c>
      <c r="AA190" s="42">
        <v>395198.69201862498</v>
      </c>
      <c r="AB190" s="43">
        <v>13930248.692018624</v>
      </c>
      <c r="AC190" s="66">
        <v>-2456517.1802311572</v>
      </c>
      <c r="AD190" s="42">
        <v>-3048921.6151360255</v>
      </c>
      <c r="AE190" s="42">
        <v>-2286526.2247899021</v>
      </c>
      <c r="AF190" s="42">
        <v>-2136947.3749381825</v>
      </c>
      <c r="AG190" s="42">
        <v>0</v>
      </c>
      <c r="AH190" s="44">
        <v>0</v>
      </c>
    </row>
    <row r="191" spans="1:34" s="4" customFormat="1">
      <c r="A191" s="46" t="s">
        <v>213</v>
      </c>
      <c r="B191" s="56" t="s">
        <v>1359</v>
      </c>
      <c r="C191" s="57">
        <v>1.2027400000000001E-3</v>
      </c>
      <c r="D191" s="57">
        <v>1.16771E-3</v>
      </c>
      <c r="E191" s="65">
        <v>118358.34</v>
      </c>
      <c r="F191" s="42">
        <v>54133</v>
      </c>
      <c r="G191" s="43">
        <v>172491.34</v>
      </c>
      <c r="H191" s="66">
        <v>-166058</v>
      </c>
      <c r="I191" s="42">
        <v>311628</v>
      </c>
      <c r="J191" s="42">
        <v>-566062</v>
      </c>
      <c r="K191" s="42">
        <v>-532246</v>
      </c>
      <c r="L191" s="44">
        <v>283769</v>
      </c>
      <c r="M191" s="66">
        <v>-319412</v>
      </c>
      <c r="N191" s="42">
        <v>-66055.825986770767</v>
      </c>
      <c r="O191" s="42">
        <v>-385467.8259867708</v>
      </c>
      <c r="P191" s="42">
        <v>0</v>
      </c>
      <c r="Q191" s="44">
        <v>-385467.8259867708</v>
      </c>
      <c r="R191" s="45">
        <v>54239</v>
      </c>
      <c r="S191" s="66">
        <v>115768</v>
      </c>
      <c r="T191" s="42">
        <v>326791</v>
      </c>
      <c r="U191" s="42">
        <v>310772</v>
      </c>
      <c r="V191" s="42">
        <v>59138.815431835566</v>
      </c>
      <c r="W191" s="44">
        <v>812469.8154318356</v>
      </c>
      <c r="X191" s="66">
        <v>2357863</v>
      </c>
      <c r="Y191" s="42">
        <v>227741</v>
      </c>
      <c r="Z191" s="42">
        <v>349311</v>
      </c>
      <c r="AA191" s="42">
        <v>179745.43545250862</v>
      </c>
      <c r="AB191" s="43">
        <v>3114660.4354525087</v>
      </c>
      <c r="AC191" s="66">
        <v>-614642.96046431828</v>
      </c>
      <c r="AD191" s="42">
        <v>-711604.31205301709</v>
      </c>
      <c r="AE191" s="42">
        <v>-532903.5302694987</v>
      </c>
      <c r="AF191" s="42">
        <v>-443039.81723383896</v>
      </c>
      <c r="AG191" s="42">
        <v>0</v>
      </c>
      <c r="AH191" s="44">
        <v>0</v>
      </c>
    </row>
    <row r="192" spans="1:34" s="4" customFormat="1">
      <c r="A192" s="46" t="s">
        <v>214</v>
      </c>
      <c r="B192" s="56" t="s">
        <v>1360</v>
      </c>
      <c r="C192" s="57">
        <v>1.4868800000000001E-3</v>
      </c>
      <c r="D192" s="57">
        <v>1.4806400000000001E-3</v>
      </c>
      <c r="E192" s="65">
        <v>146319.93</v>
      </c>
      <c r="F192" s="42">
        <v>66921</v>
      </c>
      <c r="G192" s="43">
        <v>213240.93</v>
      </c>
      <c r="H192" s="66">
        <v>-205289</v>
      </c>
      <c r="I192" s="42">
        <v>385248</v>
      </c>
      <c r="J192" s="42">
        <v>-699791</v>
      </c>
      <c r="K192" s="42">
        <v>-657986</v>
      </c>
      <c r="L192" s="44">
        <v>350807</v>
      </c>
      <c r="M192" s="66">
        <v>-394871</v>
      </c>
      <c r="N192" s="42">
        <v>-19575.354587563885</v>
      </c>
      <c r="O192" s="42">
        <v>-414446.3545875639</v>
      </c>
      <c r="P192" s="42">
        <v>0</v>
      </c>
      <c r="Q192" s="44">
        <v>-414446.3545875639</v>
      </c>
      <c r="R192" s="45">
        <v>67052</v>
      </c>
      <c r="S192" s="66">
        <v>143117</v>
      </c>
      <c r="T192" s="42">
        <v>403994</v>
      </c>
      <c r="U192" s="42">
        <v>384190</v>
      </c>
      <c r="V192" s="42">
        <v>210953.54502809941</v>
      </c>
      <c r="W192" s="44">
        <v>1142254.5450280993</v>
      </c>
      <c r="X192" s="66">
        <v>2914893</v>
      </c>
      <c r="Y192" s="42">
        <v>281543</v>
      </c>
      <c r="Z192" s="42">
        <v>431833</v>
      </c>
      <c r="AA192" s="42">
        <v>134859.56627601842</v>
      </c>
      <c r="AB192" s="43">
        <v>3763128.5662760185</v>
      </c>
      <c r="AC192" s="66">
        <v>-681179.35172919545</v>
      </c>
      <c r="AD192" s="42">
        <v>-799528.11464966834</v>
      </c>
      <c r="AE192" s="42">
        <v>-578870.83404104027</v>
      </c>
      <c r="AF192" s="42">
        <v>-561295.72082801489</v>
      </c>
      <c r="AG192" s="42">
        <v>0</v>
      </c>
      <c r="AH192" s="44">
        <v>0</v>
      </c>
    </row>
    <row r="193" spans="1:34" s="4" customFormat="1">
      <c r="A193" s="46" t="s">
        <v>215</v>
      </c>
      <c r="B193" s="56" t="s">
        <v>1361</v>
      </c>
      <c r="C193" s="57">
        <v>2.2656999999999998E-3</v>
      </c>
      <c r="D193" s="57">
        <v>2.1856200000000001E-3</v>
      </c>
      <c r="E193" s="65">
        <v>222961.33</v>
      </c>
      <c r="F193" s="42">
        <v>101974</v>
      </c>
      <c r="G193" s="43">
        <v>324935.32999999996</v>
      </c>
      <c r="H193" s="66">
        <v>-312818</v>
      </c>
      <c r="I193" s="42">
        <v>587039</v>
      </c>
      <c r="J193" s="42">
        <v>-1066338</v>
      </c>
      <c r="K193" s="42">
        <v>-1002635</v>
      </c>
      <c r="L193" s="44">
        <v>534558</v>
      </c>
      <c r="M193" s="66">
        <v>-601703</v>
      </c>
      <c r="N193" s="42">
        <v>11758.868157786017</v>
      </c>
      <c r="O193" s="42">
        <v>-589944.13184221403</v>
      </c>
      <c r="P193" s="42">
        <v>0</v>
      </c>
      <c r="Q193" s="44">
        <v>-589944.13184221403</v>
      </c>
      <c r="R193" s="45">
        <v>102174</v>
      </c>
      <c r="S193" s="66">
        <v>218081</v>
      </c>
      <c r="T193" s="42">
        <v>615603</v>
      </c>
      <c r="U193" s="42">
        <v>585426</v>
      </c>
      <c r="V193" s="42">
        <v>166407.62281966853</v>
      </c>
      <c r="W193" s="44">
        <v>1585517.6228196686</v>
      </c>
      <c r="X193" s="66">
        <v>4441699</v>
      </c>
      <c r="Y193" s="42">
        <v>429014</v>
      </c>
      <c r="Z193" s="42">
        <v>658025</v>
      </c>
      <c r="AA193" s="42">
        <v>79714.03441592076</v>
      </c>
      <c r="AB193" s="43">
        <v>5608452.0344159212</v>
      </c>
      <c r="AC193" s="66">
        <v>-1015277.6144489113</v>
      </c>
      <c r="AD193" s="42">
        <v>-1245840.118923587</v>
      </c>
      <c r="AE193" s="42">
        <v>-932393.40687333024</v>
      </c>
      <c r="AF193" s="42">
        <v>-829423.27135042357</v>
      </c>
      <c r="AG193" s="42">
        <v>0</v>
      </c>
      <c r="AH193" s="44">
        <v>0</v>
      </c>
    </row>
    <row r="194" spans="1:34" s="4" customFormat="1">
      <c r="A194" s="46" t="s">
        <v>216</v>
      </c>
      <c r="B194" s="56" t="s">
        <v>1362</v>
      </c>
      <c r="C194" s="57">
        <v>1.1775900000000001E-3</v>
      </c>
      <c r="D194" s="57">
        <v>1.05167E-3</v>
      </c>
      <c r="E194" s="65">
        <v>115883.65</v>
      </c>
      <c r="F194" s="42">
        <v>53001</v>
      </c>
      <c r="G194" s="43">
        <v>168884.65</v>
      </c>
      <c r="H194" s="66">
        <v>-162586</v>
      </c>
      <c r="I194" s="42">
        <v>305112</v>
      </c>
      <c r="J194" s="42">
        <v>-554226</v>
      </c>
      <c r="K194" s="42">
        <v>-521116</v>
      </c>
      <c r="L194" s="44">
        <v>277835</v>
      </c>
      <c r="M194" s="66">
        <v>-312733</v>
      </c>
      <c r="N194" s="42">
        <v>-78505.501409378572</v>
      </c>
      <c r="O194" s="42">
        <v>-391238.5014093786</v>
      </c>
      <c r="P194" s="42">
        <v>0</v>
      </c>
      <c r="Q194" s="44">
        <v>-391238.5014093786</v>
      </c>
      <c r="R194" s="45">
        <v>53105</v>
      </c>
      <c r="S194" s="66">
        <v>113347</v>
      </c>
      <c r="T194" s="42">
        <v>319958</v>
      </c>
      <c r="U194" s="42">
        <v>304273</v>
      </c>
      <c r="V194" s="42">
        <v>202012.12330104521</v>
      </c>
      <c r="W194" s="44">
        <v>939590.12330104527</v>
      </c>
      <c r="X194" s="66">
        <v>2308558</v>
      </c>
      <c r="Y194" s="42">
        <v>222979</v>
      </c>
      <c r="Z194" s="42">
        <v>342006</v>
      </c>
      <c r="AA194" s="42">
        <v>238017.20013114423</v>
      </c>
      <c r="AB194" s="43">
        <v>3111560.2001311444</v>
      </c>
      <c r="AC194" s="66">
        <v>-599464.87151160336</v>
      </c>
      <c r="AD194" s="42">
        <v>-679299.29332093219</v>
      </c>
      <c r="AE194" s="42">
        <v>-493028.99116792413</v>
      </c>
      <c r="AF194" s="42">
        <v>-400176.92082963936</v>
      </c>
      <c r="AG194" s="42">
        <v>0</v>
      </c>
      <c r="AH194" s="44">
        <v>0</v>
      </c>
    </row>
    <row r="195" spans="1:34" s="4" customFormat="1">
      <c r="A195" s="46" t="s">
        <v>217</v>
      </c>
      <c r="B195" s="56" t="s">
        <v>1363</v>
      </c>
      <c r="C195" s="57">
        <v>1.34008E-3</v>
      </c>
      <c r="D195" s="57">
        <v>1.24788E-3</v>
      </c>
      <c r="E195" s="65">
        <v>131873.22</v>
      </c>
      <c r="F195" s="42">
        <v>60314</v>
      </c>
      <c r="G195" s="43">
        <v>192187.22</v>
      </c>
      <c r="H195" s="66">
        <v>-185020</v>
      </c>
      <c r="I195" s="42">
        <v>347212</v>
      </c>
      <c r="J195" s="42">
        <v>-630700</v>
      </c>
      <c r="K195" s="42">
        <v>-593023</v>
      </c>
      <c r="L195" s="44">
        <v>316172</v>
      </c>
      <c r="M195" s="66">
        <v>-355886</v>
      </c>
      <c r="N195" s="42">
        <v>5326.2275742657894</v>
      </c>
      <c r="O195" s="42">
        <v>-350559.77242573421</v>
      </c>
      <c r="P195" s="42">
        <v>0</v>
      </c>
      <c r="Q195" s="44">
        <v>-350559.77242573421</v>
      </c>
      <c r="R195" s="45">
        <v>60432</v>
      </c>
      <c r="S195" s="66">
        <v>128987</v>
      </c>
      <c r="T195" s="42">
        <v>364107</v>
      </c>
      <c r="U195" s="42">
        <v>346258</v>
      </c>
      <c r="V195" s="42">
        <v>148449.60262859351</v>
      </c>
      <c r="W195" s="44">
        <v>987801.60262859357</v>
      </c>
      <c r="X195" s="66">
        <v>2627105</v>
      </c>
      <c r="Y195" s="42">
        <v>253746</v>
      </c>
      <c r="Z195" s="42">
        <v>389198</v>
      </c>
      <c r="AA195" s="42">
        <v>84838.241514634763</v>
      </c>
      <c r="AB195" s="43">
        <v>3354887.2415146348</v>
      </c>
      <c r="AC195" s="66">
        <v>-598786.20622944401</v>
      </c>
      <c r="AD195" s="42">
        <v>-738034.36746332946</v>
      </c>
      <c r="AE195" s="42">
        <v>-556133.07415746979</v>
      </c>
      <c r="AF195" s="42">
        <v>-474131.99103579798</v>
      </c>
      <c r="AG195" s="42">
        <v>0</v>
      </c>
      <c r="AH195" s="44">
        <v>0</v>
      </c>
    </row>
    <row r="196" spans="1:34" s="4" customFormat="1">
      <c r="A196" s="46" t="s">
        <v>218</v>
      </c>
      <c r="B196" s="56" t="s">
        <v>1364</v>
      </c>
      <c r="C196" s="57">
        <v>1.4338E-4</v>
      </c>
      <c r="D196" s="57">
        <v>1.2328E-4</v>
      </c>
      <c r="E196" s="65">
        <v>14110.07</v>
      </c>
      <c r="F196" s="42">
        <v>6453</v>
      </c>
      <c r="G196" s="43">
        <v>20563.07</v>
      </c>
      <c r="H196" s="66">
        <v>-19796</v>
      </c>
      <c r="I196" s="42">
        <v>37150</v>
      </c>
      <c r="J196" s="42">
        <v>-67481</v>
      </c>
      <c r="K196" s="42">
        <v>-63450</v>
      </c>
      <c r="L196" s="44">
        <v>33828</v>
      </c>
      <c r="M196" s="66">
        <v>-38077</v>
      </c>
      <c r="N196" s="42">
        <v>9201.1342820818263</v>
      </c>
      <c r="O196" s="42">
        <v>-28875.865717918176</v>
      </c>
      <c r="P196" s="42">
        <v>0</v>
      </c>
      <c r="Q196" s="44">
        <v>-28875.865717918176</v>
      </c>
      <c r="R196" s="45">
        <v>6466</v>
      </c>
      <c r="S196" s="66">
        <v>13801</v>
      </c>
      <c r="T196" s="42">
        <v>38957</v>
      </c>
      <c r="U196" s="42">
        <v>37047</v>
      </c>
      <c r="V196" s="42">
        <v>44183.051724442528</v>
      </c>
      <c r="W196" s="44">
        <v>133988.05172444251</v>
      </c>
      <c r="X196" s="66">
        <v>281083</v>
      </c>
      <c r="Y196" s="42">
        <v>27149</v>
      </c>
      <c r="Z196" s="42">
        <v>41642</v>
      </c>
      <c r="AA196" s="42">
        <v>6561.8692145373525</v>
      </c>
      <c r="AB196" s="43">
        <v>356435.86921453738</v>
      </c>
      <c r="AC196" s="66">
        <v>-53681.389907441357</v>
      </c>
      <c r="AD196" s="42">
        <v>-70053.526533778553</v>
      </c>
      <c r="AE196" s="42">
        <v>-51737.901205526447</v>
      </c>
      <c r="AF196" s="42">
        <v>-46974.999843348516</v>
      </c>
      <c r="AG196" s="42">
        <v>0</v>
      </c>
      <c r="AH196" s="44">
        <v>0</v>
      </c>
    </row>
    <row r="197" spans="1:34" s="4" customFormat="1">
      <c r="A197" s="46" t="s">
        <v>219</v>
      </c>
      <c r="B197" s="56" t="s">
        <v>1365</v>
      </c>
      <c r="C197" s="57">
        <v>5.8012999999999999E-4</v>
      </c>
      <c r="D197" s="57">
        <v>6.1090000000000005E-4</v>
      </c>
      <c r="E197" s="65">
        <v>57088.58</v>
      </c>
      <c r="F197" s="42">
        <v>26110</v>
      </c>
      <c r="G197" s="43">
        <v>83198.58</v>
      </c>
      <c r="H197" s="66">
        <v>-80097</v>
      </c>
      <c r="I197" s="42">
        <v>150311</v>
      </c>
      <c r="J197" s="42">
        <v>-273035</v>
      </c>
      <c r="K197" s="42">
        <v>-256724</v>
      </c>
      <c r="L197" s="44">
        <v>136873</v>
      </c>
      <c r="M197" s="66">
        <v>-154065</v>
      </c>
      <c r="N197" s="42">
        <v>-12585.793208468014</v>
      </c>
      <c r="O197" s="42">
        <v>-166650.79320846801</v>
      </c>
      <c r="P197" s="42">
        <v>0</v>
      </c>
      <c r="Q197" s="44">
        <v>-166650.79320846801</v>
      </c>
      <c r="R197" s="45">
        <v>26162</v>
      </c>
      <c r="S197" s="66">
        <v>55839</v>
      </c>
      <c r="T197" s="42">
        <v>157625</v>
      </c>
      <c r="U197" s="42">
        <v>149898</v>
      </c>
      <c r="V197" s="42">
        <v>77409.032482528666</v>
      </c>
      <c r="W197" s="44">
        <v>440771.03248252865</v>
      </c>
      <c r="X197" s="66">
        <v>1137292</v>
      </c>
      <c r="Y197" s="42">
        <v>109849</v>
      </c>
      <c r="Z197" s="42">
        <v>168487</v>
      </c>
      <c r="AA197" s="42">
        <v>82444.387274813605</v>
      </c>
      <c r="AB197" s="43">
        <v>1498072.3872748136</v>
      </c>
      <c r="AC197" s="66">
        <v>-262502.07818857196</v>
      </c>
      <c r="AD197" s="42">
        <v>-321312.91995574249</v>
      </c>
      <c r="AE197" s="42">
        <v>-242309.15237219029</v>
      </c>
      <c r="AF197" s="42">
        <v>-231177.20427578044</v>
      </c>
      <c r="AG197" s="42">
        <v>0</v>
      </c>
      <c r="AH197" s="44">
        <v>0</v>
      </c>
    </row>
    <row r="198" spans="1:34" s="4" customFormat="1">
      <c r="A198" s="46" t="s">
        <v>220</v>
      </c>
      <c r="B198" s="56" t="s">
        <v>1366</v>
      </c>
      <c r="C198" s="57">
        <v>9.9868000000000005E-4</v>
      </c>
      <c r="D198" s="57">
        <v>9.6027999999999999E-4</v>
      </c>
      <c r="E198" s="65">
        <v>98277.61</v>
      </c>
      <c r="F198" s="42">
        <v>44948</v>
      </c>
      <c r="G198" s="43">
        <v>143225.60999999999</v>
      </c>
      <c r="H198" s="66">
        <v>-137884</v>
      </c>
      <c r="I198" s="42">
        <v>258756</v>
      </c>
      <c r="J198" s="42">
        <v>-470023</v>
      </c>
      <c r="K198" s="42">
        <v>-441944</v>
      </c>
      <c r="L198" s="44">
        <v>235624</v>
      </c>
      <c r="M198" s="66">
        <v>-265220</v>
      </c>
      <c r="N198" s="42">
        <v>-33515.952736524654</v>
      </c>
      <c r="O198" s="42">
        <v>-298735.95273652463</v>
      </c>
      <c r="P198" s="42">
        <v>0</v>
      </c>
      <c r="Q198" s="44">
        <v>-298735.95273652463</v>
      </c>
      <c r="R198" s="45">
        <v>45036</v>
      </c>
      <c r="S198" s="66">
        <v>96126</v>
      </c>
      <c r="T198" s="42">
        <v>271347</v>
      </c>
      <c r="U198" s="42">
        <v>258045</v>
      </c>
      <c r="V198" s="42">
        <v>129794.58977274821</v>
      </c>
      <c r="W198" s="44">
        <v>755312.58977274818</v>
      </c>
      <c r="X198" s="66">
        <v>1957821</v>
      </c>
      <c r="Y198" s="42">
        <v>189102</v>
      </c>
      <c r="Z198" s="42">
        <v>290046</v>
      </c>
      <c r="AA198" s="42">
        <v>204501.80385346492</v>
      </c>
      <c r="AB198" s="43">
        <v>2641470.8038534648</v>
      </c>
      <c r="AC198" s="66">
        <v>-471495.84278748167</v>
      </c>
      <c r="AD198" s="42">
        <v>-579627.65159547166</v>
      </c>
      <c r="AE198" s="42">
        <v>-470576.73841686035</v>
      </c>
      <c r="AF198" s="42">
        <v>-364457.98128090287</v>
      </c>
      <c r="AG198" s="42">
        <v>0</v>
      </c>
      <c r="AH198" s="44">
        <v>0</v>
      </c>
    </row>
    <row r="199" spans="1:34" s="4" customFormat="1">
      <c r="A199" s="46" t="s">
        <v>221</v>
      </c>
      <c r="B199" s="56" t="s">
        <v>1367</v>
      </c>
      <c r="C199" s="57">
        <v>8.7690999999999995E-4</v>
      </c>
      <c r="D199" s="57">
        <v>9.2511999999999998E-4</v>
      </c>
      <c r="E199" s="65">
        <v>86294.18</v>
      </c>
      <c r="F199" s="42">
        <v>39468</v>
      </c>
      <c r="G199" s="43">
        <v>125762.18</v>
      </c>
      <c r="H199" s="66">
        <v>-121072</v>
      </c>
      <c r="I199" s="42">
        <v>227206</v>
      </c>
      <c r="J199" s="42">
        <v>-412712</v>
      </c>
      <c r="K199" s="42">
        <v>-388057</v>
      </c>
      <c r="L199" s="44">
        <v>206894</v>
      </c>
      <c r="M199" s="66">
        <v>-232881</v>
      </c>
      <c r="N199" s="42">
        <v>-23622.441230176126</v>
      </c>
      <c r="O199" s="42">
        <v>-256503.44123017613</v>
      </c>
      <c r="P199" s="42">
        <v>0</v>
      </c>
      <c r="Q199" s="44">
        <v>-256503.44123017613</v>
      </c>
      <c r="R199" s="45">
        <v>39545</v>
      </c>
      <c r="S199" s="66">
        <v>84406</v>
      </c>
      <c r="T199" s="42">
        <v>238261</v>
      </c>
      <c r="U199" s="42">
        <v>226582</v>
      </c>
      <c r="V199" s="42">
        <v>25336.788823936622</v>
      </c>
      <c r="W199" s="44">
        <v>574585.7888239366</v>
      </c>
      <c r="X199" s="66">
        <v>1719102</v>
      </c>
      <c r="Y199" s="42">
        <v>166044</v>
      </c>
      <c r="Z199" s="42">
        <v>254680</v>
      </c>
      <c r="AA199" s="42">
        <v>132965.09351378435</v>
      </c>
      <c r="AB199" s="43">
        <v>2272791.0935137845</v>
      </c>
      <c r="AC199" s="66">
        <v>-416879.63429326954</v>
      </c>
      <c r="AD199" s="42">
        <v>-518365.02908814111</v>
      </c>
      <c r="AE199" s="42">
        <v>-412900.9843147521</v>
      </c>
      <c r="AF199" s="42">
        <v>-350059.65699368494</v>
      </c>
      <c r="AG199" s="42">
        <v>0</v>
      </c>
      <c r="AH199" s="44">
        <v>0</v>
      </c>
    </row>
    <row r="200" spans="1:34" s="4" customFormat="1">
      <c r="A200" s="46" t="s">
        <v>222</v>
      </c>
      <c r="B200" s="56" t="s">
        <v>1368</v>
      </c>
      <c r="C200" s="57">
        <v>1.33E-3</v>
      </c>
      <c r="D200" s="57">
        <v>1.28323E-3</v>
      </c>
      <c r="E200" s="65">
        <v>130881.8</v>
      </c>
      <c r="F200" s="42">
        <v>59860</v>
      </c>
      <c r="G200" s="43">
        <v>190741.8</v>
      </c>
      <c r="H200" s="66">
        <v>-183629</v>
      </c>
      <c r="I200" s="42">
        <v>344601</v>
      </c>
      <c r="J200" s="42">
        <v>-625956</v>
      </c>
      <c r="K200" s="42">
        <v>-588562</v>
      </c>
      <c r="L200" s="44">
        <v>313794</v>
      </c>
      <c r="M200" s="66">
        <v>-353209</v>
      </c>
      <c r="N200" s="42">
        <v>31809.074120038851</v>
      </c>
      <c r="O200" s="42">
        <v>-321399.92587996117</v>
      </c>
      <c r="P200" s="42">
        <v>0</v>
      </c>
      <c r="Q200" s="44">
        <v>-321399.92587996117</v>
      </c>
      <c r="R200" s="45">
        <v>59978</v>
      </c>
      <c r="S200" s="66">
        <v>128017</v>
      </c>
      <c r="T200" s="42">
        <v>361368</v>
      </c>
      <c r="U200" s="42">
        <v>343654</v>
      </c>
      <c r="V200" s="42">
        <v>140830.54409759349</v>
      </c>
      <c r="W200" s="44">
        <v>973869.54409759352</v>
      </c>
      <c r="X200" s="66">
        <v>2607344</v>
      </c>
      <c r="Y200" s="42">
        <v>251838</v>
      </c>
      <c r="Z200" s="42">
        <v>386271</v>
      </c>
      <c r="AA200" s="42">
        <v>88596.106526346557</v>
      </c>
      <c r="AB200" s="43">
        <v>3334049.1065263464</v>
      </c>
      <c r="AC200" s="66">
        <v>-571891.35654198029</v>
      </c>
      <c r="AD200" s="42">
        <v>-722444.90271937486</v>
      </c>
      <c r="AE200" s="42">
        <v>-578871.23819074826</v>
      </c>
      <c r="AF200" s="42">
        <v>-486972.06497664924</v>
      </c>
      <c r="AG200" s="42">
        <v>0</v>
      </c>
      <c r="AH200" s="44">
        <v>0</v>
      </c>
    </row>
    <row r="201" spans="1:34" s="4" customFormat="1">
      <c r="A201" s="46" t="s">
        <v>223</v>
      </c>
      <c r="B201" s="56" t="s">
        <v>1369</v>
      </c>
      <c r="C201" s="57">
        <v>6.2292999999999995E-4</v>
      </c>
      <c r="D201" s="57">
        <v>6.7093000000000003E-4</v>
      </c>
      <c r="E201" s="65">
        <v>61301.04</v>
      </c>
      <c r="F201" s="42">
        <v>28037</v>
      </c>
      <c r="G201" s="43">
        <v>89338.040000000008</v>
      </c>
      <c r="H201" s="66">
        <v>-86006</v>
      </c>
      <c r="I201" s="42">
        <v>161400</v>
      </c>
      <c r="J201" s="42">
        <v>-293178</v>
      </c>
      <c r="K201" s="42">
        <v>-275664</v>
      </c>
      <c r="L201" s="44">
        <v>146971</v>
      </c>
      <c r="M201" s="66">
        <v>-165432</v>
      </c>
      <c r="N201" s="42">
        <v>21155.909690664681</v>
      </c>
      <c r="O201" s="42">
        <v>-144276.09030933533</v>
      </c>
      <c r="P201" s="42">
        <v>0</v>
      </c>
      <c r="Q201" s="44">
        <v>-144276.09030933533</v>
      </c>
      <c r="R201" s="45">
        <v>28092</v>
      </c>
      <c r="S201" s="66">
        <v>59959</v>
      </c>
      <c r="T201" s="42">
        <v>169254</v>
      </c>
      <c r="U201" s="42">
        <v>160957</v>
      </c>
      <c r="V201" s="42">
        <v>104503.16525927799</v>
      </c>
      <c r="W201" s="44">
        <v>494673.16525927797</v>
      </c>
      <c r="X201" s="66">
        <v>1221198</v>
      </c>
      <c r="Y201" s="42">
        <v>117953</v>
      </c>
      <c r="Z201" s="42">
        <v>180917</v>
      </c>
      <c r="AA201" s="42">
        <v>83776.376597080161</v>
      </c>
      <c r="AB201" s="43">
        <v>1603844.3765970801</v>
      </c>
      <c r="AC201" s="66">
        <v>-257259.65760340088</v>
      </c>
      <c r="AD201" s="42">
        <v>-331389.94302975276</v>
      </c>
      <c r="AE201" s="42">
        <v>-266804.95173914649</v>
      </c>
      <c r="AF201" s="42">
        <v>-253716.65896550208</v>
      </c>
      <c r="AG201" s="42">
        <v>0</v>
      </c>
      <c r="AH201" s="44">
        <v>0</v>
      </c>
    </row>
    <row r="202" spans="1:34" s="4" customFormat="1">
      <c r="A202" s="46" t="s">
        <v>224</v>
      </c>
      <c r="B202" s="56" t="s">
        <v>1370</v>
      </c>
      <c r="C202" s="57">
        <v>1.08055E-3</v>
      </c>
      <c r="D202" s="57">
        <v>1.0725299999999999E-3</v>
      </c>
      <c r="E202" s="65">
        <v>106334.1</v>
      </c>
      <c r="F202" s="42">
        <v>48633</v>
      </c>
      <c r="G202" s="43">
        <v>154967.1</v>
      </c>
      <c r="H202" s="66">
        <v>-149188</v>
      </c>
      <c r="I202" s="42">
        <v>279969</v>
      </c>
      <c r="J202" s="42">
        <v>-508554</v>
      </c>
      <c r="K202" s="42">
        <v>-478173</v>
      </c>
      <c r="L202" s="44">
        <v>254940</v>
      </c>
      <c r="M202" s="66">
        <v>-286962</v>
      </c>
      <c r="N202" s="42">
        <v>-42261.765271056378</v>
      </c>
      <c r="O202" s="42">
        <v>-329223.76527105639</v>
      </c>
      <c r="P202" s="42">
        <v>0</v>
      </c>
      <c r="Q202" s="44">
        <v>-329223.76527105639</v>
      </c>
      <c r="R202" s="45">
        <v>48728</v>
      </c>
      <c r="S202" s="66">
        <v>104007</v>
      </c>
      <c r="T202" s="42">
        <v>293592</v>
      </c>
      <c r="U202" s="42">
        <v>279199</v>
      </c>
      <c r="V202" s="42">
        <v>7308.5256498824992</v>
      </c>
      <c r="W202" s="44">
        <v>684106.5256498825</v>
      </c>
      <c r="X202" s="66">
        <v>2118320</v>
      </c>
      <c r="Y202" s="42">
        <v>204604</v>
      </c>
      <c r="Z202" s="42">
        <v>313823</v>
      </c>
      <c r="AA202" s="42">
        <v>56924.827532646021</v>
      </c>
      <c r="AB202" s="43">
        <v>2693671.8275326462</v>
      </c>
      <c r="AC202" s="66">
        <v>-512350.97699796484</v>
      </c>
      <c r="AD202" s="42">
        <v>-616094.64169531432</v>
      </c>
      <c r="AE202" s="42">
        <v>-474490.52154740173</v>
      </c>
      <c r="AF202" s="42">
        <v>-406629.16164208268</v>
      </c>
      <c r="AG202" s="42">
        <v>0</v>
      </c>
      <c r="AH202" s="44">
        <v>0</v>
      </c>
    </row>
    <row r="203" spans="1:34" s="4" customFormat="1">
      <c r="A203" s="46" t="s">
        <v>225</v>
      </c>
      <c r="B203" s="56" t="s">
        <v>1371</v>
      </c>
      <c r="C203" s="57">
        <v>1.8089000000000001E-4</v>
      </c>
      <c r="D203" s="57">
        <v>1.5127000000000001E-4</v>
      </c>
      <c r="E203" s="65">
        <v>17801.36</v>
      </c>
      <c r="F203" s="42">
        <v>8141</v>
      </c>
      <c r="G203" s="43">
        <v>25942.36</v>
      </c>
      <c r="H203" s="66">
        <v>-24975</v>
      </c>
      <c r="I203" s="42">
        <v>46868</v>
      </c>
      <c r="J203" s="42">
        <v>-85135</v>
      </c>
      <c r="K203" s="42">
        <v>-80049</v>
      </c>
      <c r="L203" s="44">
        <v>42678</v>
      </c>
      <c r="M203" s="66">
        <v>-48039</v>
      </c>
      <c r="N203" s="42">
        <v>-1119.8457602506396</v>
      </c>
      <c r="O203" s="42">
        <v>-49158.845760250639</v>
      </c>
      <c r="P203" s="42">
        <v>0</v>
      </c>
      <c r="Q203" s="44">
        <v>-49158.845760250639</v>
      </c>
      <c r="R203" s="45">
        <v>8157</v>
      </c>
      <c r="S203" s="66">
        <v>17411</v>
      </c>
      <c r="T203" s="42">
        <v>49149</v>
      </c>
      <c r="U203" s="42">
        <v>46740</v>
      </c>
      <c r="V203" s="42">
        <v>48101.599357342071</v>
      </c>
      <c r="W203" s="44">
        <v>161401.59935734206</v>
      </c>
      <c r="X203" s="66">
        <v>354618</v>
      </c>
      <c r="Y203" s="42">
        <v>34252</v>
      </c>
      <c r="Z203" s="42">
        <v>52536</v>
      </c>
      <c r="AA203" s="42">
        <v>26473.834250973785</v>
      </c>
      <c r="AB203" s="43">
        <v>467879.83425097377</v>
      </c>
      <c r="AC203" s="66">
        <v>-80856.038568411052</v>
      </c>
      <c r="AD203" s="42">
        <v>-97071.412884244201</v>
      </c>
      <c r="AE203" s="42">
        <v>-70848.61706532471</v>
      </c>
      <c r="AF203" s="42">
        <v>-57702.166375651752</v>
      </c>
      <c r="AG203" s="42">
        <v>0</v>
      </c>
      <c r="AH203" s="44">
        <v>0</v>
      </c>
    </row>
    <row r="204" spans="1:34" s="4" customFormat="1">
      <c r="A204" s="46" t="s">
        <v>226</v>
      </c>
      <c r="B204" s="56" t="s">
        <v>1372</v>
      </c>
      <c r="C204" s="57">
        <v>2.1388399999999999E-3</v>
      </c>
      <c r="D204" s="57">
        <v>1.7537500000000001E-3</v>
      </c>
      <c r="E204" s="65">
        <v>210477.25</v>
      </c>
      <c r="F204" s="42">
        <v>96264</v>
      </c>
      <c r="G204" s="43">
        <v>306741.25</v>
      </c>
      <c r="H204" s="66">
        <v>-295303</v>
      </c>
      <c r="I204" s="42">
        <v>554170</v>
      </c>
      <c r="J204" s="42">
        <v>-1006632</v>
      </c>
      <c r="K204" s="42">
        <v>-946496</v>
      </c>
      <c r="L204" s="44">
        <v>504628</v>
      </c>
      <c r="M204" s="66">
        <v>-568013</v>
      </c>
      <c r="N204" s="42">
        <v>164063.8319103469</v>
      </c>
      <c r="O204" s="42">
        <v>-403949.16808965313</v>
      </c>
      <c r="P204" s="42">
        <v>0</v>
      </c>
      <c r="Q204" s="44">
        <v>-403949.16808965313</v>
      </c>
      <c r="R204" s="45">
        <v>96453</v>
      </c>
      <c r="S204" s="66">
        <v>205871</v>
      </c>
      <c r="T204" s="42">
        <v>581135</v>
      </c>
      <c r="U204" s="42">
        <v>552647</v>
      </c>
      <c r="V204" s="42">
        <v>791553.5505013424</v>
      </c>
      <c r="W204" s="44">
        <v>2131206.5505013424</v>
      </c>
      <c r="X204" s="66">
        <v>4193002</v>
      </c>
      <c r="Y204" s="42">
        <v>404993</v>
      </c>
      <c r="Z204" s="42">
        <v>621181</v>
      </c>
      <c r="AA204" s="42">
        <v>124214.22881191276</v>
      </c>
      <c r="AB204" s="43">
        <v>5343390.2288119132</v>
      </c>
      <c r="AC204" s="66">
        <v>-772751.44888199121</v>
      </c>
      <c r="AD204" s="42">
        <v>-992939.3809313341</v>
      </c>
      <c r="AE204" s="42">
        <v>-777005.26522327657</v>
      </c>
      <c r="AF204" s="42">
        <v>-669487.58327396854</v>
      </c>
      <c r="AG204" s="42">
        <v>0</v>
      </c>
      <c r="AH204" s="44">
        <v>0</v>
      </c>
    </row>
    <row r="205" spans="1:34" s="4" customFormat="1">
      <c r="A205" s="46" t="s">
        <v>227</v>
      </c>
      <c r="B205" s="56" t="s">
        <v>1373</v>
      </c>
      <c r="C205" s="57">
        <v>5.7085000000000002E-4</v>
      </c>
      <c r="D205" s="57">
        <v>5.5805999999999998E-4</v>
      </c>
      <c r="E205" s="65">
        <v>56176.03</v>
      </c>
      <c r="F205" s="42">
        <v>25693</v>
      </c>
      <c r="G205" s="43">
        <v>81869.03</v>
      </c>
      <c r="H205" s="66">
        <v>-78815</v>
      </c>
      <c r="I205" s="42">
        <v>147906</v>
      </c>
      <c r="J205" s="42">
        <v>-268667</v>
      </c>
      <c r="K205" s="42">
        <v>-252617</v>
      </c>
      <c r="L205" s="44">
        <v>134684</v>
      </c>
      <c r="M205" s="66">
        <v>-151601</v>
      </c>
      <c r="N205" s="42">
        <v>-6977.9648744602346</v>
      </c>
      <c r="O205" s="42">
        <v>-158578.96487446025</v>
      </c>
      <c r="P205" s="42">
        <v>0</v>
      </c>
      <c r="Q205" s="44">
        <v>-158578.96487446025</v>
      </c>
      <c r="R205" s="45">
        <v>25743</v>
      </c>
      <c r="S205" s="66">
        <v>54946</v>
      </c>
      <c r="T205" s="42">
        <v>155103</v>
      </c>
      <c r="U205" s="42">
        <v>147500</v>
      </c>
      <c r="V205" s="42">
        <v>107923.86383094637</v>
      </c>
      <c r="W205" s="44">
        <v>465472.86383094639</v>
      </c>
      <c r="X205" s="66">
        <v>1119100</v>
      </c>
      <c r="Y205" s="42">
        <v>108091</v>
      </c>
      <c r="Z205" s="42">
        <v>165791</v>
      </c>
      <c r="AA205" s="42">
        <v>47569.903090027059</v>
      </c>
      <c r="AB205" s="43">
        <v>1440551.9030900272</v>
      </c>
      <c r="AC205" s="66">
        <v>-254850.35002054958</v>
      </c>
      <c r="AD205" s="42">
        <v>-293598.1018946711</v>
      </c>
      <c r="AE205" s="42">
        <v>-214946.89222084929</v>
      </c>
      <c r="AF205" s="42">
        <v>-211683.69512301069</v>
      </c>
      <c r="AG205" s="42">
        <v>0</v>
      </c>
      <c r="AH205" s="44">
        <v>0</v>
      </c>
    </row>
    <row r="206" spans="1:34" s="4" customFormat="1">
      <c r="A206" s="46" t="s">
        <v>228</v>
      </c>
      <c r="B206" s="56" t="s">
        <v>1374</v>
      </c>
      <c r="C206" s="57">
        <v>1.9065E-3</v>
      </c>
      <c r="D206" s="57">
        <v>2.3518800000000002E-3</v>
      </c>
      <c r="E206" s="65">
        <v>187613.71</v>
      </c>
      <c r="F206" s="42">
        <v>85807</v>
      </c>
      <c r="G206" s="43">
        <v>273420.70999999996</v>
      </c>
      <c r="H206" s="66">
        <v>-263224</v>
      </c>
      <c r="I206" s="42">
        <v>493971</v>
      </c>
      <c r="J206" s="42">
        <v>-897283</v>
      </c>
      <c r="K206" s="42">
        <v>-843679</v>
      </c>
      <c r="L206" s="44">
        <v>449810</v>
      </c>
      <c r="M206" s="66">
        <v>-506310</v>
      </c>
      <c r="N206" s="42">
        <v>-143437.3605478144</v>
      </c>
      <c r="O206" s="42">
        <v>-649747.3605478144</v>
      </c>
      <c r="P206" s="42">
        <v>0</v>
      </c>
      <c r="Q206" s="44">
        <v>-649747.3605478144</v>
      </c>
      <c r="R206" s="45">
        <v>85975</v>
      </c>
      <c r="S206" s="66">
        <v>183507</v>
      </c>
      <c r="T206" s="42">
        <v>518007</v>
      </c>
      <c r="U206" s="42">
        <v>492614</v>
      </c>
      <c r="V206" s="42">
        <v>366468.26925868221</v>
      </c>
      <c r="W206" s="44">
        <v>1560596.2692586822</v>
      </c>
      <c r="X206" s="66">
        <v>3737520</v>
      </c>
      <c r="Y206" s="42">
        <v>360999</v>
      </c>
      <c r="Z206" s="42">
        <v>553703</v>
      </c>
      <c r="AA206" s="42">
        <v>851524.8146765189</v>
      </c>
      <c r="AB206" s="43">
        <v>5503746.8146765186</v>
      </c>
      <c r="AC206" s="66">
        <v>-990578.45754090417</v>
      </c>
      <c r="AD206" s="42">
        <v>-1157187.3443643558</v>
      </c>
      <c r="AE206" s="42">
        <v>-909422.19053712196</v>
      </c>
      <c r="AF206" s="42">
        <v>-885962.55297545483</v>
      </c>
      <c r="AG206" s="42">
        <v>0</v>
      </c>
      <c r="AH206" s="44">
        <v>0</v>
      </c>
    </row>
    <row r="207" spans="1:34" s="4" customFormat="1">
      <c r="A207" s="46" t="s">
        <v>229</v>
      </c>
      <c r="B207" s="56" t="s">
        <v>1375</v>
      </c>
      <c r="C207" s="57">
        <v>5.8294100000000001E-3</v>
      </c>
      <c r="D207" s="57">
        <v>6.3226599999999999E-3</v>
      </c>
      <c r="E207" s="65">
        <v>573655.97</v>
      </c>
      <c r="F207" s="42">
        <v>262369</v>
      </c>
      <c r="G207" s="43">
        <v>836024.97</v>
      </c>
      <c r="H207" s="66">
        <v>-804847</v>
      </c>
      <c r="I207" s="42">
        <v>1510390</v>
      </c>
      <c r="J207" s="42">
        <v>-2743576</v>
      </c>
      <c r="K207" s="42">
        <v>-2579676</v>
      </c>
      <c r="L207" s="44">
        <v>1375363</v>
      </c>
      <c r="M207" s="66">
        <v>-1548119</v>
      </c>
      <c r="N207" s="42">
        <v>-316940.54629549116</v>
      </c>
      <c r="O207" s="42">
        <v>-1865059.546295491</v>
      </c>
      <c r="P207" s="42">
        <v>0</v>
      </c>
      <c r="Q207" s="44">
        <v>-1865059.546295491</v>
      </c>
      <c r="R207" s="45">
        <v>262883</v>
      </c>
      <c r="S207" s="66">
        <v>561100</v>
      </c>
      <c r="T207" s="42">
        <v>1583884</v>
      </c>
      <c r="U207" s="42">
        <v>1506240</v>
      </c>
      <c r="V207" s="42">
        <v>484436.07464398158</v>
      </c>
      <c r="W207" s="44">
        <v>4135660.0746439816</v>
      </c>
      <c r="X207" s="66">
        <v>11428029</v>
      </c>
      <c r="Y207" s="42">
        <v>1103808</v>
      </c>
      <c r="Z207" s="42">
        <v>1693031</v>
      </c>
      <c r="AA207" s="42">
        <v>1392848.1611321312</v>
      </c>
      <c r="AB207" s="43">
        <v>15617716.161132131</v>
      </c>
      <c r="AC207" s="66">
        <v>-2923853.276719674</v>
      </c>
      <c r="AD207" s="42">
        <v>-3563666.3423316763</v>
      </c>
      <c r="AE207" s="42">
        <v>-2604083.2681135689</v>
      </c>
      <c r="AF207" s="42">
        <v>-2390453.1993232309</v>
      </c>
      <c r="AG207" s="42">
        <v>0</v>
      </c>
      <c r="AH207" s="44">
        <v>0</v>
      </c>
    </row>
    <row r="208" spans="1:34" s="4" customFormat="1">
      <c r="A208" s="46" t="s">
        <v>230</v>
      </c>
      <c r="B208" s="56" t="s">
        <v>1376</v>
      </c>
      <c r="C208" s="57">
        <v>1.08884E-3</v>
      </c>
      <c r="D208" s="57">
        <v>9.8609999999999995E-4</v>
      </c>
      <c r="E208" s="65">
        <v>107149.65</v>
      </c>
      <c r="F208" s="42">
        <v>49006</v>
      </c>
      <c r="G208" s="43">
        <v>156155.65</v>
      </c>
      <c r="H208" s="66">
        <v>-150333</v>
      </c>
      <c r="I208" s="42">
        <v>282117</v>
      </c>
      <c r="J208" s="42">
        <v>-512456</v>
      </c>
      <c r="K208" s="42">
        <v>-481842</v>
      </c>
      <c r="L208" s="44">
        <v>256896</v>
      </c>
      <c r="M208" s="66">
        <v>-289164</v>
      </c>
      <c r="N208" s="42">
        <v>33477.811473685069</v>
      </c>
      <c r="O208" s="42">
        <v>-255686.18852631492</v>
      </c>
      <c r="P208" s="42">
        <v>0</v>
      </c>
      <c r="Q208" s="44">
        <v>-255686.18852631492</v>
      </c>
      <c r="R208" s="45">
        <v>49102</v>
      </c>
      <c r="S208" s="66">
        <v>104805</v>
      </c>
      <c r="T208" s="42">
        <v>295844</v>
      </c>
      <c r="U208" s="42">
        <v>281341</v>
      </c>
      <c r="V208" s="42">
        <v>175465.61903165089</v>
      </c>
      <c r="W208" s="44">
        <v>857455.61903165095</v>
      </c>
      <c r="X208" s="66">
        <v>2134572</v>
      </c>
      <c r="Y208" s="42">
        <v>206174</v>
      </c>
      <c r="Z208" s="42">
        <v>316231</v>
      </c>
      <c r="AA208" s="42">
        <v>29420.814636186271</v>
      </c>
      <c r="AB208" s="43">
        <v>2686397.8146361862</v>
      </c>
      <c r="AC208" s="66">
        <v>-450691.43538227415</v>
      </c>
      <c r="AD208" s="42">
        <v>-576598.82961632463</v>
      </c>
      <c r="AE208" s="42">
        <v>-426614.30896996928</v>
      </c>
      <c r="AF208" s="42">
        <v>-375037.6216359674</v>
      </c>
      <c r="AG208" s="42">
        <v>0</v>
      </c>
      <c r="AH208" s="44">
        <v>0</v>
      </c>
    </row>
    <row r="209" spans="1:34" s="4" customFormat="1">
      <c r="A209" s="46" t="s">
        <v>231</v>
      </c>
      <c r="B209" s="56" t="s">
        <v>1377</v>
      </c>
      <c r="C209" s="57">
        <v>7.1918999999999998E-4</v>
      </c>
      <c r="D209" s="57">
        <v>6.6286999999999997E-4</v>
      </c>
      <c r="E209" s="65">
        <v>70773.81</v>
      </c>
      <c r="F209" s="42">
        <v>32369</v>
      </c>
      <c r="G209" s="43">
        <v>103142.81</v>
      </c>
      <c r="H209" s="66">
        <v>-99296</v>
      </c>
      <c r="I209" s="42">
        <v>186341</v>
      </c>
      <c r="J209" s="42">
        <v>-338482</v>
      </c>
      <c r="K209" s="42">
        <v>-318262</v>
      </c>
      <c r="L209" s="44">
        <v>169682</v>
      </c>
      <c r="M209" s="66">
        <v>-190996</v>
      </c>
      <c r="N209" s="42">
        <v>4102.2779646852696</v>
      </c>
      <c r="O209" s="42">
        <v>-186893.72203531474</v>
      </c>
      <c r="P209" s="42">
        <v>0</v>
      </c>
      <c r="Q209" s="44">
        <v>-186893.72203531474</v>
      </c>
      <c r="R209" s="45">
        <v>32433</v>
      </c>
      <c r="S209" s="66">
        <v>69224</v>
      </c>
      <c r="T209" s="42">
        <v>195408</v>
      </c>
      <c r="U209" s="42">
        <v>185829</v>
      </c>
      <c r="V209" s="42">
        <v>131415.84248521301</v>
      </c>
      <c r="W209" s="44">
        <v>581876.84248521295</v>
      </c>
      <c r="X209" s="66">
        <v>1409907</v>
      </c>
      <c r="Y209" s="42">
        <v>136180</v>
      </c>
      <c r="Z209" s="42">
        <v>208874</v>
      </c>
      <c r="AA209" s="42">
        <v>37601.309502852477</v>
      </c>
      <c r="AB209" s="43">
        <v>1792562.3095028524</v>
      </c>
      <c r="AC209" s="66">
        <v>-312320.75365630048</v>
      </c>
      <c r="AD209" s="42">
        <v>-372217.04216268845</v>
      </c>
      <c r="AE209" s="42">
        <v>-274199.22504556371</v>
      </c>
      <c r="AF209" s="42">
        <v>-251948.44615308681</v>
      </c>
      <c r="AG209" s="42">
        <v>0</v>
      </c>
      <c r="AH209" s="44">
        <v>0</v>
      </c>
    </row>
    <row r="210" spans="1:34" s="4" customFormat="1">
      <c r="A210" s="46" t="s">
        <v>232</v>
      </c>
      <c r="B210" s="56" t="s">
        <v>1378</v>
      </c>
      <c r="C210" s="57">
        <v>1.13817E-3</v>
      </c>
      <c r="D210" s="57">
        <v>1.05305E-3</v>
      </c>
      <c r="E210" s="65">
        <v>112003.9</v>
      </c>
      <c r="F210" s="42">
        <v>51226</v>
      </c>
      <c r="G210" s="43">
        <v>163229.9</v>
      </c>
      <c r="H210" s="66">
        <v>-157143</v>
      </c>
      <c r="I210" s="42">
        <v>294898</v>
      </c>
      <c r="J210" s="42">
        <v>-535673</v>
      </c>
      <c r="K210" s="42">
        <v>-503672</v>
      </c>
      <c r="L210" s="44">
        <v>268534</v>
      </c>
      <c r="M210" s="66">
        <v>-302264</v>
      </c>
      <c r="N210" s="42">
        <v>-49559.983787369078</v>
      </c>
      <c r="O210" s="42">
        <v>-351823.9837873691</v>
      </c>
      <c r="P210" s="42">
        <v>0</v>
      </c>
      <c r="Q210" s="44">
        <v>-351823.9837873691</v>
      </c>
      <c r="R210" s="45">
        <v>51327</v>
      </c>
      <c r="S210" s="66">
        <v>109553</v>
      </c>
      <c r="T210" s="42">
        <v>309247</v>
      </c>
      <c r="U210" s="42">
        <v>294088</v>
      </c>
      <c r="V210" s="42">
        <v>135861.1678522258</v>
      </c>
      <c r="W210" s="44">
        <v>848749.16785222583</v>
      </c>
      <c r="X210" s="66">
        <v>2231279</v>
      </c>
      <c r="Y210" s="42">
        <v>215514</v>
      </c>
      <c r="Z210" s="42">
        <v>330558</v>
      </c>
      <c r="AA210" s="42">
        <v>126236.34755375514</v>
      </c>
      <c r="AB210" s="43">
        <v>2903587.3475537552</v>
      </c>
      <c r="AC210" s="66">
        <v>-545146.86865811958</v>
      </c>
      <c r="AD210" s="42">
        <v>-640663.99173089908</v>
      </c>
      <c r="AE210" s="42">
        <v>-468830.1871626713</v>
      </c>
      <c r="AF210" s="42">
        <v>-400197.13214983942</v>
      </c>
      <c r="AG210" s="42">
        <v>0</v>
      </c>
      <c r="AH210" s="44">
        <v>0</v>
      </c>
    </row>
    <row r="211" spans="1:34" s="4" customFormat="1">
      <c r="A211" s="46" t="s">
        <v>233</v>
      </c>
      <c r="B211" s="56" t="s">
        <v>1379</v>
      </c>
      <c r="C211" s="57">
        <v>6.2067999999999997E-4</v>
      </c>
      <c r="D211" s="57">
        <v>5.2895999999999998E-4</v>
      </c>
      <c r="E211" s="65">
        <v>61079.64</v>
      </c>
      <c r="F211" s="42">
        <v>27935</v>
      </c>
      <c r="G211" s="43">
        <v>89014.64</v>
      </c>
      <c r="H211" s="66">
        <v>-85695</v>
      </c>
      <c r="I211" s="42">
        <v>160817</v>
      </c>
      <c r="J211" s="42">
        <v>-292119</v>
      </c>
      <c r="K211" s="42">
        <v>-274668</v>
      </c>
      <c r="L211" s="44">
        <v>146440</v>
      </c>
      <c r="M211" s="66">
        <v>-164834</v>
      </c>
      <c r="N211" s="42">
        <v>89932.392447533377</v>
      </c>
      <c r="O211" s="42">
        <v>-74901.607552466623</v>
      </c>
      <c r="P211" s="42">
        <v>0</v>
      </c>
      <c r="Q211" s="44">
        <v>-74901.607552466623</v>
      </c>
      <c r="R211" s="45">
        <v>27990</v>
      </c>
      <c r="S211" s="66">
        <v>59743</v>
      </c>
      <c r="T211" s="42">
        <v>168642</v>
      </c>
      <c r="U211" s="42">
        <v>160375</v>
      </c>
      <c r="V211" s="42">
        <v>233121.46093329391</v>
      </c>
      <c r="W211" s="44">
        <v>621881.46093329391</v>
      </c>
      <c r="X211" s="66">
        <v>1216787</v>
      </c>
      <c r="Y211" s="42">
        <v>117527</v>
      </c>
      <c r="Z211" s="42">
        <v>180264</v>
      </c>
      <c r="AA211" s="42">
        <v>31.356859160476304</v>
      </c>
      <c r="AB211" s="43">
        <v>1514609.3568591606</v>
      </c>
      <c r="AC211" s="66">
        <v>-188808.75892756449</v>
      </c>
      <c r="AD211" s="42">
        <v>-279586.83499915845</v>
      </c>
      <c r="AE211" s="42">
        <v>-222703.14239689702</v>
      </c>
      <c r="AF211" s="42">
        <v>-201629.15960224671</v>
      </c>
      <c r="AG211" s="42">
        <v>0</v>
      </c>
      <c r="AH211" s="44">
        <v>0</v>
      </c>
    </row>
    <row r="212" spans="1:34" s="4" customFormat="1">
      <c r="A212" s="46" t="s">
        <v>234</v>
      </c>
      <c r="B212" s="56" t="s">
        <v>1380</v>
      </c>
      <c r="C212" s="57">
        <v>5.0799199999999999E-3</v>
      </c>
      <c r="D212" s="57">
        <v>4.9509699999999999E-3</v>
      </c>
      <c r="E212" s="65">
        <v>499900.82</v>
      </c>
      <c r="F212" s="42">
        <v>228636</v>
      </c>
      <c r="G212" s="43">
        <v>728536.82000000007</v>
      </c>
      <c r="H212" s="66">
        <v>-701368</v>
      </c>
      <c r="I212" s="42">
        <v>1316199</v>
      </c>
      <c r="J212" s="42">
        <v>-2390833</v>
      </c>
      <c r="K212" s="42">
        <v>-2248006</v>
      </c>
      <c r="L212" s="44">
        <v>1198532</v>
      </c>
      <c r="M212" s="66">
        <v>-1349076</v>
      </c>
      <c r="N212" s="42">
        <v>-275361.67864241928</v>
      </c>
      <c r="O212" s="42">
        <v>-1624437.6786424192</v>
      </c>
      <c r="P212" s="42">
        <v>0</v>
      </c>
      <c r="Q212" s="44">
        <v>-1624437.6786424192</v>
      </c>
      <c r="R212" s="45">
        <v>229084</v>
      </c>
      <c r="S212" s="66">
        <v>488959</v>
      </c>
      <c r="T212" s="42">
        <v>1380243</v>
      </c>
      <c r="U212" s="42">
        <v>1312582</v>
      </c>
      <c r="V212" s="42">
        <v>1012721.7897769904</v>
      </c>
      <c r="W212" s="44">
        <v>4194505.7897769902</v>
      </c>
      <c r="X212" s="66">
        <v>9958722</v>
      </c>
      <c r="Y212" s="42">
        <v>961891</v>
      </c>
      <c r="Z212" s="42">
        <v>1475357</v>
      </c>
      <c r="AA212" s="42">
        <v>1540595.9254987154</v>
      </c>
      <c r="AB212" s="43">
        <v>13936565.925498715</v>
      </c>
      <c r="AC212" s="66">
        <v>-2522290.2406010404</v>
      </c>
      <c r="AD212" s="42">
        <v>-2842988.1247558463</v>
      </c>
      <c r="AE212" s="42">
        <v>-2498580.1398031628</v>
      </c>
      <c r="AF212" s="42">
        <v>-1878201.6305616752</v>
      </c>
      <c r="AG212" s="42">
        <v>0</v>
      </c>
      <c r="AH212" s="44">
        <v>0</v>
      </c>
    </row>
    <row r="213" spans="1:34" s="4" customFormat="1">
      <c r="A213" s="46" t="s">
        <v>235</v>
      </c>
      <c r="B213" s="56" t="s">
        <v>1381</v>
      </c>
      <c r="C213" s="57">
        <v>1.1616199999999999E-3</v>
      </c>
      <c r="D213" s="57">
        <v>1.41362E-3</v>
      </c>
      <c r="E213" s="65">
        <v>114311.38</v>
      </c>
      <c r="F213" s="42">
        <v>52282</v>
      </c>
      <c r="G213" s="43">
        <v>166593.38</v>
      </c>
      <c r="H213" s="66">
        <v>-160381</v>
      </c>
      <c r="I213" s="42">
        <v>300974</v>
      </c>
      <c r="J213" s="42">
        <v>-546709</v>
      </c>
      <c r="K213" s="42">
        <v>-514049</v>
      </c>
      <c r="L213" s="44">
        <v>274067</v>
      </c>
      <c r="M213" s="66">
        <v>-308492</v>
      </c>
      <c r="N213" s="42">
        <v>-66474.36003902262</v>
      </c>
      <c r="O213" s="42">
        <v>-374966.36003902263</v>
      </c>
      <c r="P213" s="42">
        <v>0</v>
      </c>
      <c r="Q213" s="44">
        <v>-374966.36003902263</v>
      </c>
      <c r="R213" s="45">
        <v>52384</v>
      </c>
      <c r="S213" s="66">
        <v>111810</v>
      </c>
      <c r="T213" s="42">
        <v>315619</v>
      </c>
      <c r="U213" s="42">
        <v>300147</v>
      </c>
      <c r="V213" s="42">
        <v>101687.46849955093</v>
      </c>
      <c r="W213" s="44">
        <v>829263.46849955095</v>
      </c>
      <c r="X213" s="66">
        <v>2277250</v>
      </c>
      <c r="Y213" s="42">
        <v>219955</v>
      </c>
      <c r="Z213" s="42">
        <v>337368</v>
      </c>
      <c r="AA213" s="42">
        <v>437635.33752013469</v>
      </c>
      <c r="AB213" s="43">
        <v>3272208.3375201346</v>
      </c>
      <c r="AC213" s="66">
        <v>-578595.15013995208</v>
      </c>
      <c r="AD213" s="42">
        <v>-728596.86309931707</v>
      </c>
      <c r="AE213" s="42">
        <v>-603044.39320723421</v>
      </c>
      <c r="AF213" s="42">
        <v>-532708.46257407998</v>
      </c>
      <c r="AG213" s="42">
        <v>0</v>
      </c>
      <c r="AH213" s="44">
        <v>0</v>
      </c>
    </row>
    <row r="214" spans="1:34" s="4" customFormat="1">
      <c r="A214" s="46" t="s">
        <v>236</v>
      </c>
      <c r="B214" s="56" t="s">
        <v>1382</v>
      </c>
      <c r="C214" s="57">
        <v>2.3835200000000001E-3</v>
      </c>
      <c r="D214" s="57">
        <v>2.4043100000000002E-3</v>
      </c>
      <c r="E214" s="65">
        <v>234555.77</v>
      </c>
      <c r="F214" s="42">
        <v>107277</v>
      </c>
      <c r="G214" s="43">
        <v>341832.77</v>
      </c>
      <c r="H214" s="66">
        <v>-329085</v>
      </c>
      <c r="I214" s="42">
        <v>617566</v>
      </c>
      <c r="J214" s="42">
        <v>-1121789</v>
      </c>
      <c r="K214" s="42">
        <v>-1054774</v>
      </c>
      <c r="L214" s="44">
        <v>562356</v>
      </c>
      <c r="M214" s="66">
        <v>-632992</v>
      </c>
      <c r="N214" s="42">
        <v>-66534.873981019322</v>
      </c>
      <c r="O214" s="42">
        <v>-699526.87398101937</v>
      </c>
      <c r="P214" s="42">
        <v>0</v>
      </c>
      <c r="Q214" s="44">
        <v>-699526.87398101937</v>
      </c>
      <c r="R214" s="45">
        <v>107487</v>
      </c>
      <c r="S214" s="66">
        <v>229422</v>
      </c>
      <c r="T214" s="42">
        <v>647616</v>
      </c>
      <c r="U214" s="42">
        <v>615869</v>
      </c>
      <c r="V214" s="42">
        <v>85116.552250329813</v>
      </c>
      <c r="W214" s="44">
        <v>1578023.5522503299</v>
      </c>
      <c r="X214" s="66">
        <v>4672674</v>
      </c>
      <c r="Y214" s="42">
        <v>451323</v>
      </c>
      <c r="Z214" s="42">
        <v>692244</v>
      </c>
      <c r="AA214" s="42">
        <v>196736.96965339707</v>
      </c>
      <c r="AB214" s="43">
        <v>6012977.9696533969</v>
      </c>
      <c r="AC214" s="66">
        <v>-1123771.6045522387</v>
      </c>
      <c r="AD214" s="42">
        <v>-1336755.0398958356</v>
      </c>
      <c r="AE214" s="42">
        <v>-1063356.9049973099</v>
      </c>
      <c r="AF214" s="42">
        <v>-911070.86795768316</v>
      </c>
      <c r="AG214" s="42">
        <v>0</v>
      </c>
      <c r="AH214" s="44">
        <v>0</v>
      </c>
    </row>
    <row r="215" spans="1:34" s="4" customFormat="1">
      <c r="A215" s="46" t="s">
        <v>237</v>
      </c>
      <c r="B215" s="56" t="s">
        <v>1383</v>
      </c>
      <c r="C215" s="57">
        <v>2.7144000000000002E-4</v>
      </c>
      <c r="D215" s="57">
        <v>3.3796E-4</v>
      </c>
      <c r="E215" s="65">
        <v>26711.27</v>
      </c>
      <c r="F215" s="42">
        <v>12217</v>
      </c>
      <c r="G215" s="43">
        <v>38928.270000000004</v>
      </c>
      <c r="H215" s="66">
        <v>-37477</v>
      </c>
      <c r="I215" s="42">
        <v>70330</v>
      </c>
      <c r="J215" s="42">
        <v>-127752</v>
      </c>
      <c r="K215" s="42">
        <v>-120120</v>
      </c>
      <c r="L215" s="44">
        <v>64042</v>
      </c>
      <c r="M215" s="66">
        <v>-72086</v>
      </c>
      <c r="N215" s="42">
        <v>21341.930110033376</v>
      </c>
      <c r="O215" s="42">
        <v>-50744.069889966624</v>
      </c>
      <c r="P215" s="42">
        <v>0</v>
      </c>
      <c r="Q215" s="44">
        <v>-50744.069889966624</v>
      </c>
      <c r="R215" s="45">
        <v>12241</v>
      </c>
      <c r="S215" s="66">
        <v>26127</v>
      </c>
      <c r="T215" s="42">
        <v>73752</v>
      </c>
      <c r="U215" s="42">
        <v>70136</v>
      </c>
      <c r="V215" s="42">
        <v>98013.846342977238</v>
      </c>
      <c r="W215" s="44">
        <v>268028.84634297725</v>
      </c>
      <c r="X215" s="66">
        <v>532133</v>
      </c>
      <c r="Y215" s="42">
        <v>51398</v>
      </c>
      <c r="Z215" s="42">
        <v>78834</v>
      </c>
      <c r="AA215" s="42">
        <v>114589.44243869623</v>
      </c>
      <c r="AB215" s="43">
        <v>776954.44243869628</v>
      </c>
      <c r="AC215" s="66">
        <v>-105852.06815704011</v>
      </c>
      <c r="AD215" s="42">
        <v>-149528.59482781307</v>
      </c>
      <c r="AE215" s="42">
        <v>-126264.09640612276</v>
      </c>
      <c r="AF215" s="42">
        <v>-127280.83670474308</v>
      </c>
      <c r="AG215" s="42">
        <v>0</v>
      </c>
      <c r="AH215" s="44">
        <v>0</v>
      </c>
    </row>
    <row r="216" spans="1:34" s="4" customFormat="1">
      <c r="A216" s="46" t="s">
        <v>238</v>
      </c>
      <c r="B216" s="56" t="s">
        <v>1384</v>
      </c>
      <c r="C216" s="57">
        <v>1.54017E-3</v>
      </c>
      <c r="D216" s="57">
        <v>1.32514E-3</v>
      </c>
      <c r="E216" s="65">
        <v>151563.44</v>
      </c>
      <c r="F216" s="42">
        <v>69320</v>
      </c>
      <c r="G216" s="43">
        <v>220883.44</v>
      </c>
      <c r="H216" s="66">
        <v>-212646</v>
      </c>
      <c r="I216" s="42">
        <v>399055</v>
      </c>
      <c r="J216" s="42">
        <v>-724872</v>
      </c>
      <c r="K216" s="42">
        <v>-681568</v>
      </c>
      <c r="L216" s="44">
        <v>363380</v>
      </c>
      <c r="M216" s="66">
        <v>-409024</v>
      </c>
      <c r="N216" s="42">
        <v>-34406.18301845833</v>
      </c>
      <c r="O216" s="42">
        <v>-443430.18301845831</v>
      </c>
      <c r="P216" s="42">
        <v>0</v>
      </c>
      <c r="Q216" s="44">
        <v>-443430.18301845831</v>
      </c>
      <c r="R216" s="45">
        <v>69455</v>
      </c>
      <c r="S216" s="66">
        <v>148247</v>
      </c>
      <c r="T216" s="42">
        <v>418473</v>
      </c>
      <c r="U216" s="42">
        <v>397959</v>
      </c>
      <c r="V216" s="42">
        <v>347823.33283934544</v>
      </c>
      <c r="W216" s="44">
        <v>1312502.3328393456</v>
      </c>
      <c r="X216" s="66">
        <v>3019363</v>
      </c>
      <c r="Y216" s="42">
        <v>291634</v>
      </c>
      <c r="Z216" s="42">
        <v>447310</v>
      </c>
      <c r="AA216" s="42">
        <v>228667.3652597309</v>
      </c>
      <c r="AB216" s="43">
        <v>3986974.3652597307</v>
      </c>
      <c r="AC216" s="66">
        <v>-712688.75044629187</v>
      </c>
      <c r="AD216" s="42">
        <v>-841381.53908384801</v>
      </c>
      <c r="AE216" s="42">
        <v>-615471.9072833478</v>
      </c>
      <c r="AF216" s="42">
        <v>-504929.83560689777</v>
      </c>
      <c r="AG216" s="42">
        <v>0</v>
      </c>
      <c r="AH216" s="44">
        <v>0</v>
      </c>
    </row>
    <row r="217" spans="1:34" s="4" customFormat="1">
      <c r="A217" s="46" t="s">
        <v>239</v>
      </c>
      <c r="B217" s="56" t="s">
        <v>1385</v>
      </c>
      <c r="C217" s="57">
        <v>1.8211900000000001E-3</v>
      </c>
      <c r="D217" s="57">
        <v>1.84545E-3</v>
      </c>
      <c r="E217" s="65">
        <v>179218.15</v>
      </c>
      <c r="F217" s="42">
        <v>81968</v>
      </c>
      <c r="G217" s="43">
        <v>261186.15</v>
      </c>
      <c r="H217" s="66">
        <v>-251446</v>
      </c>
      <c r="I217" s="42">
        <v>471867</v>
      </c>
      <c r="J217" s="42">
        <v>-857132</v>
      </c>
      <c r="K217" s="42">
        <v>-805927</v>
      </c>
      <c r="L217" s="44">
        <v>429683</v>
      </c>
      <c r="M217" s="66">
        <v>-483654</v>
      </c>
      <c r="N217" s="42">
        <v>-86032.249674431456</v>
      </c>
      <c r="O217" s="42">
        <v>-569686.24967443151</v>
      </c>
      <c r="P217" s="42">
        <v>0</v>
      </c>
      <c r="Q217" s="44">
        <v>-569686.24967443151</v>
      </c>
      <c r="R217" s="45">
        <v>82128</v>
      </c>
      <c r="S217" s="66">
        <v>175296</v>
      </c>
      <c r="T217" s="42">
        <v>494828</v>
      </c>
      <c r="U217" s="42">
        <v>470571</v>
      </c>
      <c r="V217" s="42">
        <v>16269.457148007416</v>
      </c>
      <c r="W217" s="44">
        <v>1156964.4571480074</v>
      </c>
      <c r="X217" s="66">
        <v>3570278</v>
      </c>
      <c r="Y217" s="42">
        <v>344845</v>
      </c>
      <c r="Z217" s="42">
        <v>528927</v>
      </c>
      <c r="AA217" s="42">
        <v>212040.65109397451</v>
      </c>
      <c r="AB217" s="43">
        <v>4656090.6510939747</v>
      </c>
      <c r="AC217" s="66">
        <v>-905718.5153755116</v>
      </c>
      <c r="AD217" s="42">
        <v>-1087440.4770641408</v>
      </c>
      <c r="AE217" s="42">
        <v>-806769.44591447606</v>
      </c>
      <c r="AF217" s="42">
        <v>-699197.7555918385</v>
      </c>
      <c r="AG217" s="42">
        <v>0</v>
      </c>
      <c r="AH217" s="44">
        <v>0</v>
      </c>
    </row>
    <row r="218" spans="1:34" s="4" customFormat="1">
      <c r="A218" s="46" t="s">
        <v>240</v>
      </c>
      <c r="B218" s="56" t="s">
        <v>1386</v>
      </c>
      <c r="C218" s="57">
        <v>1.7852600000000001E-3</v>
      </c>
      <c r="D218" s="57">
        <v>1.5623600000000001E-3</v>
      </c>
      <c r="E218" s="65">
        <v>175682.17</v>
      </c>
      <c r="F218" s="42">
        <v>80351</v>
      </c>
      <c r="G218" s="43">
        <v>256033.17</v>
      </c>
      <c r="H218" s="66">
        <v>-246485</v>
      </c>
      <c r="I218" s="42">
        <v>462558</v>
      </c>
      <c r="J218" s="42">
        <v>-840222</v>
      </c>
      <c r="K218" s="42">
        <v>-790027</v>
      </c>
      <c r="L218" s="44">
        <v>421206</v>
      </c>
      <c r="M218" s="66">
        <v>-474112</v>
      </c>
      <c r="N218" s="42">
        <v>42863.380464120019</v>
      </c>
      <c r="O218" s="42">
        <v>-431248.61953587999</v>
      </c>
      <c r="P218" s="42">
        <v>0</v>
      </c>
      <c r="Q218" s="44">
        <v>-431248.61953587999</v>
      </c>
      <c r="R218" s="45">
        <v>80508</v>
      </c>
      <c r="S218" s="66">
        <v>171837</v>
      </c>
      <c r="T218" s="42">
        <v>485065</v>
      </c>
      <c r="U218" s="42">
        <v>461287</v>
      </c>
      <c r="V218" s="42">
        <v>382331.51041741256</v>
      </c>
      <c r="W218" s="44">
        <v>1500520.5104174125</v>
      </c>
      <c r="X218" s="66">
        <v>3499840</v>
      </c>
      <c r="Y218" s="42">
        <v>338042</v>
      </c>
      <c r="Z218" s="42">
        <v>518492</v>
      </c>
      <c r="AA218" s="42">
        <v>102387.82970251482</v>
      </c>
      <c r="AB218" s="43">
        <v>4458761.8297025152</v>
      </c>
      <c r="AC218" s="66">
        <v>-750762.48149562348</v>
      </c>
      <c r="AD218" s="42">
        <v>-917425.39822132071</v>
      </c>
      <c r="AE218" s="42">
        <v>-695108.61087728385</v>
      </c>
      <c r="AF218" s="42">
        <v>-594944.82869087474</v>
      </c>
      <c r="AG218" s="42">
        <v>0</v>
      </c>
      <c r="AH218" s="44">
        <v>0</v>
      </c>
    </row>
    <row r="219" spans="1:34" s="4" customFormat="1">
      <c r="A219" s="46" t="s">
        <v>241</v>
      </c>
      <c r="B219" s="56" t="s">
        <v>1387</v>
      </c>
      <c r="C219" s="57">
        <v>5.1513599999999998E-3</v>
      </c>
      <c r="D219" s="57">
        <v>5.0602399999999997E-3</v>
      </c>
      <c r="E219" s="65">
        <v>506930.66</v>
      </c>
      <c r="F219" s="42">
        <v>231851</v>
      </c>
      <c r="G219" s="43">
        <v>738781.65999999992</v>
      </c>
      <c r="H219" s="66">
        <v>-711231</v>
      </c>
      <c r="I219" s="42">
        <v>1334709</v>
      </c>
      <c r="J219" s="42">
        <v>-2424456</v>
      </c>
      <c r="K219" s="42">
        <v>-2279620</v>
      </c>
      <c r="L219" s="44">
        <v>1215387</v>
      </c>
      <c r="M219" s="66">
        <v>-1368049</v>
      </c>
      <c r="N219" s="42">
        <v>130005.29720470477</v>
      </c>
      <c r="O219" s="42">
        <v>-1238043.7027952953</v>
      </c>
      <c r="P219" s="42">
        <v>0</v>
      </c>
      <c r="Q219" s="44">
        <v>-1238043.7027952953</v>
      </c>
      <c r="R219" s="45">
        <v>232306</v>
      </c>
      <c r="S219" s="66">
        <v>495836</v>
      </c>
      <c r="T219" s="42">
        <v>1399654</v>
      </c>
      <c r="U219" s="42">
        <v>1331041</v>
      </c>
      <c r="V219" s="42">
        <v>373073.80492756912</v>
      </c>
      <c r="W219" s="44">
        <v>3599604.8049275689</v>
      </c>
      <c r="X219" s="66">
        <v>10098773</v>
      </c>
      <c r="Y219" s="42">
        <v>975418</v>
      </c>
      <c r="Z219" s="42">
        <v>1496105</v>
      </c>
      <c r="AA219" s="42">
        <v>295984.75736800779</v>
      </c>
      <c r="AB219" s="43">
        <v>12866280.757368008</v>
      </c>
      <c r="AC219" s="66">
        <v>-2179859.894061185</v>
      </c>
      <c r="AD219" s="42">
        <v>-2895498.8863257798</v>
      </c>
      <c r="AE219" s="42">
        <v>-2272166.1908119116</v>
      </c>
      <c r="AF219" s="42">
        <v>-1919150.9812415619</v>
      </c>
      <c r="AG219" s="42">
        <v>0</v>
      </c>
      <c r="AH219" s="44">
        <v>0</v>
      </c>
    </row>
    <row r="220" spans="1:34" s="4" customFormat="1">
      <c r="A220" s="46" t="s">
        <v>242</v>
      </c>
      <c r="B220" s="56" t="s">
        <v>1388</v>
      </c>
      <c r="C220" s="57">
        <v>1.4732999999999999E-4</v>
      </c>
      <c r="D220" s="57">
        <v>1.4244999999999999E-4</v>
      </c>
      <c r="E220" s="65">
        <v>14498.41</v>
      </c>
      <c r="F220" s="42">
        <v>6631</v>
      </c>
      <c r="G220" s="43">
        <v>21129.41</v>
      </c>
      <c r="H220" s="66">
        <v>-20341</v>
      </c>
      <c r="I220" s="42">
        <v>38173</v>
      </c>
      <c r="J220" s="42">
        <v>-69340</v>
      </c>
      <c r="K220" s="42">
        <v>-65198</v>
      </c>
      <c r="L220" s="44">
        <v>34760</v>
      </c>
      <c r="M220" s="66">
        <v>-39126</v>
      </c>
      <c r="N220" s="42">
        <v>8013.6813845920751</v>
      </c>
      <c r="O220" s="42">
        <v>-31112.318615407923</v>
      </c>
      <c r="P220" s="42">
        <v>0</v>
      </c>
      <c r="Q220" s="44">
        <v>-31112.318615407923</v>
      </c>
      <c r="R220" s="45">
        <v>6644</v>
      </c>
      <c r="S220" s="66">
        <v>14181</v>
      </c>
      <c r="T220" s="42">
        <v>40030</v>
      </c>
      <c r="U220" s="42">
        <v>38068</v>
      </c>
      <c r="V220" s="42">
        <v>16936.487214324192</v>
      </c>
      <c r="W220" s="44">
        <v>109215.4872143242</v>
      </c>
      <c r="X220" s="66">
        <v>288827</v>
      </c>
      <c r="Y220" s="42">
        <v>27897</v>
      </c>
      <c r="Z220" s="42">
        <v>42789</v>
      </c>
      <c r="AA220" s="42">
        <v>4987.9407092412666</v>
      </c>
      <c r="AB220" s="43">
        <v>364500.94070924126</v>
      </c>
      <c r="AC220" s="66">
        <v>-59116.879539533234</v>
      </c>
      <c r="AD220" s="42">
        <v>-79103.932785602374</v>
      </c>
      <c r="AE220" s="42">
        <v>-63009.014140909509</v>
      </c>
      <c r="AF220" s="42">
        <v>-54055.627028871961</v>
      </c>
      <c r="AG220" s="42">
        <v>0</v>
      </c>
      <c r="AH220" s="44">
        <v>0</v>
      </c>
    </row>
    <row r="221" spans="1:34" s="4" customFormat="1">
      <c r="A221" s="46" t="s">
        <v>243</v>
      </c>
      <c r="B221" s="56" t="s">
        <v>1389</v>
      </c>
      <c r="C221" s="57">
        <v>1.6103300000000001E-3</v>
      </c>
      <c r="D221" s="57">
        <v>1.59246E-3</v>
      </c>
      <c r="E221" s="65">
        <v>158468.54</v>
      </c>
      <c r="F221" s="42">
        <v>72477</v>
      </c>
      <c r="G221" s="43">
        <v>230945.54</v>
      </c>
      <c r="H221" s="66">
        <v>-222333</v>
      </c>
      <c r="I221" s="42">
        <v>417234</v>
      </c>
      <c r="J221" s="42">
        <v>-757892</v>
      </c>
      <c r="K221" s="42">
        <v>-712616</v>
      </c>
      <c r="L221" s="44">
        <v>379933</v>
      </c>
      <c r="M221" s="66">
        <v>-427656</v>
      </c>
      <c r="N221" s="42">
        <v>-23182.828708688725</v>
      </c>
      <c r="O221" s="42">
        <v>-450838.82870868873</v>
      </c>
      <c r="P221" s="42">
        <v>0</v>
      </c>
      <c r="Q221" s="44">
        <v>-450838.82870868873</v>
      </c>
      <c r="R221" s="45">
        <v>72619</v>
      </c>
      <c r="S221" s="66">
        <v>155000</v>
      </c>
      <c r="T221" s="42">
        <v>437536</v>
      </c>
      <c r="U221" s="42">
        <v>416087</v>
      </c>
      <c r="V221" s="42">
        <v>71658.144975650488</v>
      </c>
      <c r="W221" s="44">
        <v>1080281.1449756506</v>
      </c>
      <c r="X221" s="66">
        <v>3156906</v>
      </c>
      <c r="Y221" s="42">
        <v>304919</v>
      </c>
      <c r="Z221" s="42">
        <v>467687</v>
      </c>
      <c r="AA221" s="42">
        <v>92070.749525129679</v>
      </c>
      <c r="AB221" s="43">
        <v>4021582.7495251298</v>
      </c>
      <c r="AC221" s="66">
        <v>-741998.52892847359</v>
      </c>
      <c r="AD221" s="42">
        <v>-920012.49198436865</v>
      </c>
      <c r="AE221" s="42">
        <v>-675465.47457827278</v>
      </c>
      <c r="AF221" s="42">
        <v>-603825.10905836406</v>
      </c>
      <c r="AG221" s="42">
        <v>0</v>
      </c>
      <c r="AH221" s="44">
        <v>0</v>
      </c>
    </row>
    <row r="222" spans="1:34" s="4" customFormat="1">
      <c r="A222" s="46" t="s">
        <v>244</v>
      </c>
      <c r="B222" s="56" t="s">
        <v>1390</v>
      </c>
      <c r="C222" s="57">
        <v>1.82522E-3</v>
      </c>
      <c r="D222" s="57">
        <v>1.7038000000000001E-3</v>
      </c>
      <c r="E222" s="65">
        <v>179614.78</v>
      </c>
      <c r="F222" s="42">
        <v>82149</v>
      </c>
      <c r="G222" s="43">
        <v>261763.78</v>
      </c>
      <c r="H222" s="66">
        <v>-252002</v>
      </c>
      <c r="I222" s="42">
        <v>472911</v>
      </c>
      <c r="J222" s="42">
        <v>-859029</v>
      </c>
      <c r="K222" s="42">
        <v>-807711</v>
      </c>
      <c r="L222" s="44">
        <v>430634</v>
      </c>
      <c r="M222" s="66">
        <v>-484724</v>
      </c>
      <c r="N222" s="42">
        <v>49912.255039196076</v>
      </c>
      <c r="O222" s="42">
        <v>-434811.74496080395</v>
      </c>
      <c r="P222" s="42">
        <v>0</v>
      </c>
      <c r="Q222" s="44">
        <v>-434811.74496080395</v>
      </c>
      <c r="R222" s="45">
        <v>82310</v>
      </c>
      <c r="S222" s="66">
        <v>175684</v>
      </c>
      <c r="T222" s="42">
        <v>495923</v>
      </c>
      <c r="U222" s="42">
        <v>471612</v>
      </c>
      <c r="V222" s="42">
        <v>254200.77504184475</v>
      </c>
      <c r="W222" s="44">
        <v>1397419.7750418447</v>
      </c>
      <c r="X222" s="66">
        <v>3578178</v>
      </c>
      <c r="Y222" s="42">
        <v>345608</v>
      </c>
      <c r="Z222" s="42">
        <v>530097</v>
      </c>
      <c r="AA222" s="42">
        <v>43710.523692091629</v>
      </c>
      <c r="AB222" s="43">
        <v>4497593.5236920919</v>
      </c>
      <c r="AC222" s="66">
        <v>-770234.90588871168</v>
      </c>
      <c r="AD222" s="42">
        <v>-964031.88080547086</v>
      </c>
      <c r="AE222" s="42">
        <v>-718604.95504933514</v>
      </c>
      <c r="AF222" s="42">
        <v>-647302.00690672954</v>
      </c>
      <c r="AG222" s="42">
        <v>0</v>
      </c>
      <c r="AH222" s="44">
        <v>0</v>
      </c>
    </row>
    <row r="223" spans="1:34" s="4" customFormat="1">
      <c r="A223" s="46" t="s">
        <v>245</v>
      </c>
      <c r="B223" s="56" t="s">
        <v>1391</v>
      </c>
      <c r="C223" s="57">
        <v>1.8612699999999999E-3</v>
      </c>
      <c r="D223" s="57">
        <v>1.88948E-3</v>
      </c>
      <c r="E223" s="65">
        <v>183162.56</v>
      </c>
      <c r="F223" s="42">
        <v>83772</v>
      </c>
      <c r="G223" s="43">
        <v>266934.56</v>
      </c>
      <c r="H223" s="66">
        <v>-256979</v>
      </c>
      <c r="I223" s="42">
        <v>482252</v>
      </c>
      <c r="J223" s="42">
        <v>-875995</v>
      </c>
      <c r="K223" s="42">
        <v>-823664</v>
      </c>
      <c r="L223" s="44">
        <v>439139</v>
      </c>
      <c r="M223" s="66">
        <v>-494298</v>
      </c>
      <c r="N223" s="42">
        <v>152720.22824297487</v>
      </c>
      <c r="O223" s="42">
        <v>-341577.77175702516</v>
      </c>
      <c r="P223" s="42">
        <v>0</v>
      </c>
      <c r="Q223" s="44">
        <v>-341577.77175702516</v>
      </c>
      <c r="R223" s="45">
        <v>83936</v>
      </c>
      <c r="S223" s="66">
        <v>179154</v>
      </c>
      <c r="T223" s="42">
        <v>505718</v>
      </c>
      <c r="U223" s="42">
        <v>480927</v>
      </c>
      <c r="V223" s="42">
        <v>375535.43482978467</v>
      </c>
      <c r="W223" s="44">
        <v>1541334.4348297846</v>
      </c>
      <c r="X223" s="66">
        <v>3648851</v>
      </c>
      <c r="Y223" s="42">
        <v>352434</v>
      </c>
      <c r="Z223" s="42">
        <v>540567</v>
      </c>
      <c r="AA223" s="42">
        <v>66363.428058563906</v>
      </c>
      <c r="AB223" s="43">
        <v>4608215.4280585637</v>
      </c>
      <c r="AC223" s="66">
        <v>-696457.21880330425</v>
      </c>
      <c r="AD223" s="42">
        <v>-928123.06222657976</v>
      </c>
      <c r="AE223" s="42">
        <v>-726463.87238986592</v>
      </c>
      <c r="AF223" s="42">
        <v>-715836.83980902925</v>
      </c>
      <c r="AG223" s="42">
        <v>0</v>
      </c>
      <c r="AH223" s="44">
        <v>0</v>
      </c>
    </row>
    <row r="224" spans="1:34" s="4" customFormat="1">
      <c r="A224" s="46" t="s">
        <v>246</v>
      </c>
      <c r="B224" s="56" t="s">
        <v>1392</v>
      </c>
      <c r="C224" s="57">
        <v>1.3556600000000001E-3</v>
      </c>
      <c r="D224" s="57">
        <v>1.28298E-3</v>
      </c>
      <c r="E224" s="65">
        <v>133406.41</v>
      </c>
      <c r="F224" s="42">
        <v>61015</v>
      </c>
      <c r="G224" s="43">
        <v>194421.41</v>
      </c>
      <c r="H224" s="66">
        <v>-187171</v>
      </c>
      <c r="I224" s="42">
        <v>351249</v>
      </c>
      <c r="J224" s="42">
        <v>-638033</v>
      </c>
      <c r="K224" s="42">
        <v>-599917</v>
      </c>
      <c r="L224" s="44">
        <v>319848</v>
      </c>
      <c r="M224" s="66">
        <v>-360023</v>
      </c>
      <c r="N224" s="42">
        <v>61252.861825803935</v>
      </c>
      <c r="O224" s="42">
        <v>-298770.13817419606</v>
      </c>
      <c r="P224" s="42">
        <v>0</v>
      </c>
      <c r="Q224" s="44">
        <v>-298770.13817419606</v>
      </c>
      <c r="R224" s="45">
        <v>61135</v>
      </c>
      <c r="S224" s="66">
        <v>130487</v>
      </c>
      <c r="T224" s="42">
        <v>368340</v>
      </c>
      <c r="U224" s="42">
        <v>350284</v>
      </c>
      <c r="V224" s="42">
        <v>237095.02391104039</v>
      </c>
      <c r="W224" s="44">
        <v>1086206.0239110403</v>
      </c>
      <c r="X224" s="66">
        <v>2657648</v>
      </c>
      <c r="Y224" s="42">
        <v>256696</v>
      </c>
      <c r="Z224" s="42">
        <v>393723</v>
      </c>
      <c r="AA224" s="42">
        <v>72468.235579960718</v>
      </c>
      <c r="AB224" s="43">
        <v>3380535.2355799605</v>
      </c>
      <c r="AC224" s="66">
        <v>-540653.02770317043</v>
      </c>
      <c r="AD224" s="42">
        <v>-692578.59927892638</v>
      </c>
      <c r="AE224" s="42">
        <v>-573903.53991310101</v>
      </c>
      <c r="AF224" s="42">
        <v>-487194.04477372242</v>
      </c>
      <c r="AG224" s="42">
        <v>0</v>
      </c>
      <c r="AH224" s="44">
        <v>0</v>
      </c>
    </row>
    <row r="225" spans="1:34" s="4" customFormat="1">
      <c r="A225" s="46" t="s">
        <v>247</v>
      </c>
      <c r="B225" s="56" t="s">
        <v>1393</v>
      </c>
      <c r="C225" s="57">
        <v>1.03824E-3</v>
      </c>
      <c r="D225" s="57">
        <v>1.11429E-3</v>
      </c>
      <c r="E225" s="65">
        <v>102170.77</v>
      </c>
      <c r="F225" s="42">
        <v>46729</v>
      </c>
      <c r="G225" s="43">
        <v>148899.77000000002</v>
      </c>
      <c r="H225" s="66">
        <v>-143346</v>
      </c>
      <c r="I225" s="42">
        <v>269006</v>
      </c>
      <c r="J225" s="42">
        <v>-488641</v>
      </c>
      <c r="K225" s="42">
        <v>-459450</v>
      </c>
      <c r="L225" s="44">
        <v>244957</v>
      </c>
      <c r="M225" s="66">
        <v>-275726</v>
      </c>
      <c r="N225" s="42">
        <v>-37535.772364600904</v>
      </c>
      <c r="O225" s="42">
        <v>-313261.77236460091</v>
      </c>
      <c r="P225" s="42">
        <v>0</v>
      </c>
      <c r="Q225" s="44">
        <v>-313261.77236460091</v>
      </c>
      <c r="R225" s="45">
        <v>46820</v>
      </c>
      <c r="S225" s="66">
        <v>99934</v>
      </c>
      <c r="T225" s="42">
        <v>282096</v>
      </c>
      <c r="U225" s="42">
        <v>268267</v>
      </c>
      <c r="V225" s="42">
        <v>43979.834042980707</v>
      </c>
      <c r="W225" s="44">
        <v>694276.83404298068</v>
      </c>
      <c r="X225" s="66">
        <v>2035375</v>
      </c>
      <c r="Y225" s="42">
        <v>196592</v>
      </c>
      <c r="Z225" s="42">
        <v>301535</v>
      </c>
      <c r="AA225" s="42">
        <v>159459.15688292502</v>
      </c>
      <c r="AB225" s="43">
        <v>2692961.156882925</v>
      </c>
      <c r="AC225" s="66">
        <v>-497917.69683472771</v>
      </c>
      <c r="AD225" s="42">
        <v>-603306.98080516455</v>
      </c>
      <c r="AE225" s="42">
        <v>-476039.96287826548</v>
      </c>
      <c r="AF225" s="42">
        <v>-421419.68232178636</v>
      </c>
      <c r="AG225" s="42">
        <v>0</v>
      </c>
      <c r="AH225" s="44">
        <v>0</v>
      </c>
    </row>
    <row r="226" spans="1:34" s="4" customFormat="1">
      <c r="A226" s="46" t="s">
        <v>248</v>
      </c>
      <c r="B226" s="56" t="s">
        <v>1394</v>
      </c>
      <c r="C226" s="57">
        <v>6.6839000000000004E-4</v>
      </c>
      <c r="D226" s="57">
        <v>6.2032000000000005E-4</v>
      </c>
      <c r="E226" s="65">
        <v>65774.880000000005</v>
      </c>
      <c r="F226" s="42">
        <v>30083</v>
      </c>
      <c r="G226" s="43">
        <v>95857.88</v>
      </c>
      <c r="H226" s="66">
        <v>-92282</v>
      </c>
      <c r="I226" s="42">
        <v>173179</v>
      </c>
      <c r="J226" s="42">
        <v>-314574</v>
      </c>
      <c r="K226" s="42">
        <v>-295781</v>
      </c>
      <c r="L226" s="44">
        <v>157697</v>
      </c>
      <c r="M226" s="66">
        <v>-177505</v>
      </c>
      <c r="N226" s="42">
        <v>-10684.612775190311</v>
      </c>
      <c r="O226" s="42">
        <v>-188189.61277519033</v>
      </c>
      <c r="P226" s="42">
        <v>0</v>
      </c>
      <c r="Q226" s="44">
        <v>-188189.61277519033</v>
      </c>
      <c r="R226" s="45">
        <v>30142</v>
      </c>
      <c r="S226" s="66">
        <v>64335</v>
      </c>
      <c r="T226" s="42">
        <v>181605</v>
      </c>
      <c r="U226" s="42">
        <v>172703</v>
      </c>
      <c r="V226" s="42">
        <v>81812.668721129507</v>
      </c>
      <c r="W226" s="44">
        <v>500455.66872112954</v>
      </c>
      <c r="X226" s="66">
        <v>1310318</v>
      </c>
      <c r="Y226" s="42">
        <v>126561</v>
      </c>
      <c r="Z226" s="42">
        <v>194120</v>
      </c>
      <c r="AA226" s="42">
        <v>43787.871557261038</v>
      </c>
      <c r="AB226" s="43">
        <v>1674786.8715572611</v>
      </c>
      <c r="AC226" s="66">
        <v>-308051.74907331518</v>
      </c>
      <c r="AD226" s="42">
        <v>-357681.64557154151</v>
      </c>
      <c r="AE226" s="42">
        <v>-272879.09672727564</v>
      </c>
      <c r="AF226" s="42">
        <v>-235718.71146399941</v>
      </c>
      <c r="AG226" s="42">
        <v>0</v>
      </c>
      <c r="AH226" s="44">
        <v>0</v>
      </c>
    </row>
    <row r="227" spans="1:34" s="4" customFormat="1">
      <c r="A227" s="46" t="s">
        <v>249</v>
      </c>
      <c r="B227" s="56" t="s">
        <v>1395</v>
      </c>
      <c r="C227" s="57">
        <v>7.3976999999999995E-4</v>
      </c>
      <c r="D227" s="57">
        <v>7.3895000000000005E-4</v>
      </c>
      <c r="E227" s="65">
        <v>72798.94</v>
      </c>
      <c r="F227" s="42">
        <v>33295</v>
      </c>
      <c r="G227" s="43">
        <v>106093.94</v>
      </c>
      <c r="H227" s="66">
        <v>-102138</v>
      </c>
      <c r="I227" s="42">
        <v>191673</v>
      </c>
      <c r="J227" s="42">
        <v>-348168</v>
      </c>
      <c r="K227" s="42">
        <v>-327369</v>
      </c>
      <c r="L227" s="44">
        <v>174538</v>
      </c>
      <c r="M227" s="66">
        <v>-196461</v>
      </c>
      <c r="N227" s="42">
        <v>-48390.917981291277</v>
      </c>
      <c r="O227" s="42">
        <v>-244851.91798129128</v>
      </c>
      <c r="P227" s="42">
        <v>0</v>
      </c>
      <c r="Q227" s="44">
        <v>-244851.91798129128</v>
      </c>
      <c r="R227" s="45">
        <v>33361</v>
      </c>
      <c r="S227" s="66">
        <v>71205</v>
      </c>
      <c r="T227" s="42">
        <v>201000</v>
      </c>
      <c r="U227" s="42">
        <v>191147</v>
      </c>
      <c r="V227" s="42">
        <v>18478.820815165691</v>
      </c>
      <c r="W227" s="44">
        <v>481830.8208151657</v>
      </c>
      <c r="X227" s="66">
        <v>1450252</v>
      </c>
      <c r="Y227" s="42">
        <v>140077</v>
      </c>
      <c r="Z227" s="42">
        <v>214851</v>
      </c>
      <c r="AA227" s="42">
        <v>132654.79108084517</v>
      </c>
      <c r="AB227" s="43">
        <v>1937834.7910808451</v>
      </c>
      <c r="AC227" s="66">
        <v>-379741.24582156376</v>
      </c>
      <c r="AD227" s="42">
        <v>-469843.08912747737</v>
      </c>
      <c r="AE227" s="42">
        <v>-326318.22184409579</v>
      </c>
      <c r="AF227" s="42">
        <v>-280101.41347254248</v>
      </c>
      <c r="AG227" s="42">
        <v>0</v>
      </c>
      <c r="AH227" s="44">
        <v>0</v>
      </c>
    </row>
    <row r="228" spans="1:34" s="4" customFormat="1">
      <c r="A228" s="46" t="s">
        <v>250</v>
      </c>
      <c r="B228" s="56" t="s">
        <v>1396</v>
      </c>
      <c r="C228" s="57">
        <v>3.299E-4</v>
      </c>
      <c r="D228" s="57">
        <v>3.0067000000000001E-4</v>
      </c>
      <c r="E228" s="65">
        <v>32464.41</v>
      </c>
      <c r="F228" s="42">
        <v>14848</v>
      </c>
      <c r="G228" s="43">
        <v>47312.41</v>
      </c>
      <c r="H228" s="66">
        <v>-45548</v>
      </c>
      <c r="I228" s="42">
        <v>85477</v>
      </c>
      <c r="J228" s="42">
        <v>-155265</v>
      </c>
      <c r="K228" s="42">
        <v>-145990</v>
      </c>
      <c r="L228" s="44">
        <v>77835</v>
      </c>
      <c r="M228" s="66">
        <v>-87612</v>
      </c>
      <c r="N228" s="42">
        <v>12774.17630776389</v>
      </c>
      <c r="O228" s="42">
        <v>-74837.82369223611</v>
      </c>
      <c r="P228" s="42">
        <v>0</v>
      </c>
      <c r="Q228" s="44">
        <v>-74837.82369223611</v>
      </c>
      <c r="R228" s="45">
        <v>14877</v>
      </c>
      <c r="S228" s="66">
        <v>31754</v>
      </c>
      <c r="T228" s="42">
        <v>89636</v>
      </c>
      <c r="U228" s="42">
        <v>85242</v>
      </c>
      <c r="V228" s="42">
        <v>69719.387249964508</v>
      </c>
      <c r="W228" s="44">
        <v>276351.38724996452</v>
      </c>
      <c r="X228" s="66">
        <v>646739</v>
      </c>
      <c r="Y228" s="42">
        <v>62467</v>
      </c>
      <c r="Z228" s="42">
        <v>95813</v>
      </c>
      <c r="AA228" s="42">
        <v>18464.455757014133</v>
      </c>
      <c r="AB228" s="43">
        <v>823483.4557570141</v>
      </c>
      <c r="AC228" s="66">
        <v>-133669.27691310758</v>
      </c>
      <c r="AD228" s="42">
        <v>-166352.92375811972</v>
      </c>
      <c r="AE228" s="42">
        <v>-132784.21624642049</v>
      </c>
      <c r="AF228" s="42">
        <v>-114325.65158940187</v>
      </c>
      <c r="AG228" s="42">
        <v>0</v>
      </c>
      <c r="AH228" s="44">
        <v>0</v>
      </c>
    </row>
    <row r="229" spans="1:34" s="4" customFormat="1">
      <c r="A229" s="46" t="s">
        <v>251</v>
      </c>
      <c r="B229" s="56" t="s">
        <v>1397</v>
      </c>
      <c r="C229" s="57">
        <v>9.7E-5</v>
      </c>
      <c r="D229" s="57">
        <v>8.6149999999999993E-5</v>
      </c>
      <c r="E229" s="65">
        <v>9545.0499999999993</v>
      </c>
      <c r="F229" s="42">
        <v>4366</v>
      </c>
      <c r="G229" s="43">
        <v>13911.05</v>
      </c>
      <c r="H229" s="66">
        <v>-13392</v>
      </c>
      <c r="I229" s="42">
        <v>25133</v>
      </c>
      <c r="J229" s="42">
        <v>-45652</v>
      </c>
      <c r="K229" s="42">
        <v>-42925</v>
      </c>
      <c r="L229" s="44">
        <v>22886</v>
      </c>
      <c r="M229" s="66">
        <v>-25760</v>
      </c>
      <c r="N229" s="42">
        <v>-5198.6341639178609</v>
      </c>
      <c r="O229" s="42">
        <v>-30958.634163917861</v>
      </c>
      <c r="P229" s="42">
        <v>0</v>
      </c>
      <c r="Q229" s="44">
        <v>-30958.634163917861</v>
      </c>
      <c r="R229" s="45">
        <v>4374</v>
      </c>
      <c r="S229" s="66">
        <v>9337</v>
      </c>
      <c r="T229" s="42">
        <v>26355</v>
      </c>
      <c r="U229" s="42">
        <v>25063</v>
      </c>
      <c r="V229" s="42">
        <v>17524.166829820257</v>
      </c>
      <c r="W229" s="44">
        <v>78279.166829820257</v>
      </c>
      <c r="X229" s="66">
        <v>190160</v>
      </c>
      <c r="Y229" s="42">
        <v>18367</v>
      </c>
      <c r="Z229" s="42">
        <v>28172</v>
      </c>
      <c r="AA229" s="42">
        <v>15951.654576441384</v>
      </c>
      <c r="AB229" s="43">
        <v>252650.65457644139</v>
      </c>
      <c r="AC229" s="66">
        <v>-48543.478472873641</v>
      </c>
      <c r="AD229" s="42">
        <v>-54228.859019265248</v>
      </c>
      <c r="AE229" s="42">
        <v>-38810.087778120389</v>
      </c>
      <c r="AF229" s="42">
        <v>-32789.062476361854</v>
      </c>
      <c r="AG229" s="42">
        <v>0</v>
      </c>
      <c r="AH229" s="44">
        <v>0</v>
      </c>
    </row>
    <row r="230" spans="1:34" s="4" customFormat="1">
      <c r="A230" s="46" t="s">
        <v>252</v>
      </c>
      <c r="B230" s="56" t="s">
        <v>1398</v>
      </c>
      <c r="C230" s="57">
        <v>6.8888E-4</v>
      </c>
      <c r="D230" s="57">
        <v>6.7745000000000001E-4</v>
      </c>
      <c r="E230" s="65">
        <v>67791.259999999995</v>
      </c>
      <c r="F230" s="42">
        <v>31005</v>
      </c>
      <c r="G230" s="43">
        <v>98796.26</v>
      </c>
      <c r="H230" s="66">
        <v>-95111</v>
      </c>
      <c r="I230" s="42">
        <v>178488</v>
      </c>
      <c r="J230" s="42">
        <v>-324217</v>
      </c>
      <c r="K230" s="42">
        <v>-304849</v>
      </c>
      <c r="L230" s="44">
        <v>162531</v>
      </c>
      <c r="M230" s="66">
        <v>-182946</v>
      </c>
      <c r="N230" s="42">
        <v>-1886.9593677198725</v>
      </c>
      <c r="O230" s="42">
        <v>-184832.95936771989</v>
      </c>
      <c r="P230" s="42">
        <v>0</v>
      </c>
      <c r="Q230" s="44">
        <v>-184832.95936771989</v>
      </c>
      <c r="R230" s="45">
        <v>31066</v>
      </c>
      <c r="S230" s="66">
        <v>66307</v>
      </c>
      <c r="T230" s="42">
        <v>187173</v>
      </c>
      <c r="U230" s="42">
        <v>177997</v>
      </c>
      <c r="V230" s="42">
        <v>28500.929733651548</v>
      </c>
      <c r="W230" s="44">
        <v>459977.92973365157</v>
      </c>
      <c r="X230" s="66">
        <v>1350487</v>
      </c>
      <c r="Y230" s="42">
        <v>130441</v>
      </c>
      <c r="Z230" s="42">
        <v>200071</v>
      </c>
      <c r="AA230" s="42">
        <v>17224.545546012763</v>
      </c>
      <c r="AB230" s="43">
        <v>1698223.5455460127</v>
      </c>
      <c r="AC230" s="66">
        <v>-305896.38049516728</v>
      </c>
      <c r="AD230" s="42">
        <v>-379346.31625246909</v>
      </c>
      <c r="AE230" s="42">
        <v>-296080.52438198903</v>
      </c>
      <c r="AF230" s="42">
        <v>-256922.39468273587</v>
      </c>
      <c r="AG230" s="42">
        <v>0</v>
      </c>
      <c r="AH230" s="44">
        <v>0</v>
      </c>
    </row>
    <row r="231" spans="1:34" s="4" customFormat="1">
      <c r="A231" s="46" t="s">
        <v>253</v>
      </c>
      <c r="B231" s="56" t="s">
        <v>1399</v>
      </c>
      <c r="C231" s="57">
        <v>7.3904000000000005E-4</v>
      </c>
      <c r="D231" s="57">
        <v>7.7899000000000002E-4</v>
      </c>
      <c r="E231" s="65">
        <v>72727.039999999994</v>
      </c>
      <c r="F231" s="42">
        <v>33263</v>
      </c>
      <c r="G231" s="43">
        <v>105990.04</v>
      </c>
      <c r="H231" s="66">
        <v>-102037</v>
      </c>
      <c r="I231" s="42">
        <v>191484</v>
      </c>
      <c r="J231" s="42">
        <v>-347825</v>
      </c>
      <c r="K231" s="42">
        <v>-327046</v>
      </c>
      <c r="L231" s="44">
        <v>174366</v>
      </c>
      <c r="M231" s="66">
        <v>-196267</v>
      </c>
      <c r="N231" s="42">
        <v>-4349.3107027273045</v>
      </c>
      <c r="O231" s="42">
        <v>-200616.31070272729</v>
      </c>
      <c r="P231" s="42">
        <v>0</v>
      </c>
      <c r="Q231" s="44">
        <v>-200616.31070272729</v>
      </c>
      <c r="R231" s="45">
        <v>33328</v>
      </c>
      <c r="S231" s="66">
        <v>71135</v>
      </c>
      <c r="T231" s="42">
        <v>200801</v>
      </c>
      <c r="U231" s="42">
        <v>190958</v>
      </c>
      <c r="V231" s="42">
        <v>136299.62930533994</v>
      </c>
      <c r="W231" s="44">
        <v>599193.62930533988</v>
      </c>
      <c r="X231" s="66">
        <v>1448821</v>
      </c>
      <c r="Y231" s="42">
        <v>139938</v>
      </c>
      <c r="Z231" s="42">
        <v>214639</v>
      </c>
      <c r="AA231" s="42">
        <v>100778.71499907777</v>
      </c>
      <c r="AB231" s="43">
        <v>1904176.7149990778</v>
      </c>
      <c r="AC231" s="66">
        <v>-322652.52853857208</v>
      </c>
      <c r="AD231" s="42">
        <v>-382388.3979133328</v>
      </c>
      <c r="AE231" s="42">
        <v>-305167.12645653501</v>
      </c>
      <c r="AF231" s="42">
        <v>-294775.0327852979</v>
      </c>
      <c r="AG231" s="42">
        <v>0</v>
      </c>
      <c r="AH231" s="44">
        <v>0</v>
      </c>
    </row>
    <row r="232" spans="1:34" s="4" customFormat="1">
      <c r="A232" s="46" t="s">
        <v>254</v>
      </c>
      <c r="B232" s="56" t="s">
        <v>1400</v>
      </c>
      <c r="C232" s="57">
        <v>2.2467699999999999E-3</v>
      </c>
      <c r="D232" s="57">
        <v>2.22609E-3</v>
      </c>
      <c r="E232" s="65">
        <v>221098.65</v>
      </c>
      <c r="F232" s="42">
        <v>101122</v>
      </c>
      <c r="G232" s="43">
        <v>322220.65000000002</v>
      </c>
      <c r="H232" s="66">
        <v>-310204</v>
      </c>
      <c r="I232" s="42">
        <v>582134</v>
      </c>
      <c r="J232" s="42">
        <v>-1057429</v>
      </c>
      <c r="K232" s="42">
        <v>-994258</v>
      </c>
      <c r="L232" s="44">
        <v>530092</v>
      </c>
      <c r="M232" s="66">
        <v>-596676</v>
      </c>
      <c r="N232" s="42">
        <v>-49785.565404998597</v>
      </c>
      <c r="O232" s="42">
        <v>-646461.5654049986</v>
      </c>
      <c r="P232" s="42">
        <v>0</v>
      </c>
      <c r="Q232" s="44">
        <v>-646461.5654049986</v>
      </c>
      <c r="R232" s="45">
        <v>101320</v>
      </c>
      <c r="S232" s="66">
        <v>216259</v>
      </c>
      <c r="T232" s="42">
        <v>610460</v>
      </c>
      <c r="U232" s="42">
        <v>580535</v>
      </c>
      <c r="V232" s="42">
        <v>72699.635570062397</v>
      </c>
      <c r="W232" s="44">
        <v>1479953.6355700623</v>
      </c>
      <c r="X232" s="66">
        <v>4404588</v>
      </c>
      <c r="Y232" s="42">
        <v>425429</v>
      </c>
      <c r="Z232" s="42">
        <v>652527</v>
      </c>
      <c r="AA232" s="42">
        <v>224927.04657087385</v>
      </c>
      <c r="AB232" s="43">
        <v>5707471.0465708738</v>
      </c>
      <c r="AC232" s="66">
        <v>-1042251.3985861505</v>
      </c>
      <c r="AD232" s="42">
        <v>-1315752.918943641</v>
      </c>
      <c r="AE232" s="42">
        <v>-1025484.6582697313</v>
      </c>
      <c r="AF232" s="42">
        <v>-844028.43520128843</v>
      </c>
      <c r="AG232" s="42">
        <v>0</v>
      </c>
      <c r="AH232" s="44">
        <v>0</v>
      </c>
    </row>
    <row r="233" spans="1:34" s="4" customFormat="1">
      <c r="A233" s="46" t="s">
        <v>255</v>
      </c>
      <c r="B233" s="56" t="s">
        <v>1401</v>
      </c>
      <c r="C233" s="57">
        <v>1.075E-5</v>
      </c>
      <c r="D233" s="57">
        <v>1.128E-5</v>
      </c>
      <c r="E233" s="65">
        <v>1057.68</v>
      </c>
      <c r="F233" s="42">
        <v>484</v>
      </c>
      <c r="G233" s="43">
        <v>1541.68</v>
      </c>
      <c r="H233" s="66">
        <v>-1484</v>
      </c>
      <c r="I233" s="42">
        <v>2785</v>
      </c>
      <c r="J233" s="42">
        <v>-5059</v>
      </c>
      <c r="K233" s="42">
        <v>-4757</v>
      </c>
      <c r="L233" s="44">
        <v>2536</v>
      </c>
      <c r="M233" s="66">
        <v>-2855</v>
      </c>
      <c r="N233" s="42">
        <v>-8179.4893291216486</v>
      </c>
      <c r="O233" s="42">
        <v>-11034.489329121649</v>
      </c>
      <c r="P233" s="42">
        <v>0</v>
      </c>
      <c r="Q233" s="44">
        <v>-11034.489329121649</v>
      </c>
      <c r="R233" s="45">
        <v>485</v>
      </c>
      <c r="S233" s="66">
        <v>1035</v>
      </c>
      <c r="T233" s="42">
        <v>2921</v>
      </c>
      <c r="U233" s="42">
        <v>2778</v>
      </c>
      <c r="V233" s="42">
        <v>641.62228331317056</v>
      </c>
      <c r="W233" s="44">
        <v>7375.6222833131706</v>
      </c>
      <c r="X233" s="66">
        <v>21074</v>
      </c>
      <c r="Y233" s="42">
        <v>2036</v>
      </c>
      <c r="Z233" s="42">
        <v>3122</v>
      </c>
      <c r="AA233" s="42">
        <v>7863.1713421477853</v>
      </c>
      <c r="AB233" s="43">
        <v>34095.171342147783</v>
      </c>
      <c r="AC233" s="66">
        <v>-10516.856841691173</v>
      </c>
      <c r="AD233" s="42">
        <v>-6752.0751119476026</v>
      </c>
      <c r="AE233" s="42">
        <v>-5181.8682813533651</v>
      </c>
      <c r="AF233" s="42">
        <v>-4268.7488238424739</v>
      </c>
      <c r="AG233" s="42">
        <v>0</v>
      </c>
      <c r="AH233" s="44">
        <v>0</v>
      </c>
    </row>
    <row r="234" spans="1:34" s="4" customFormat="1">
      <c r="A234" s="46" t="s">
        <v>256</v>
      </c>
      <c r="B234" s="56" t="s">
        <v>1402</v>
      </c>
      <c r="C234" s="57">
        <v>5.9299999999999998E-5</v>
      </c>
      <c r="D234" s="57">
        <v>5.2819999999999999E-5</v>
      </c>
      <c r="E234" s="65">
        <v>5835.2</v>
      </c>
      <c r="F234" s="42">
        <v>2669</v>
      </c>
      <c r="G234" s="43">
        <v>8504.2000000000007</v>
      </c>
      <c r="H234" s="66">
        <v>-8187</v>
      </c>
      <c r="I234" s="42">
        <v>15365</v>
      </c>
      <c r="J234" s="42">
        <v>-27909</v>
      </c>
      <c r="K234" s="42">
        <v>-26242</v>
      </c>
      <c r="L234" s="44">
        <v>13991</v>
      </c>
      <c r="M234" s="66">
        <v>-15748</v>
      </c>
      <c r="N234" s="42">
        <v>-6226.5275540436387</v>
      </c>
      <c r="O234" s="42">
        <v>-21974.527554043638</v>
      </c>
      <c r="P234" s="42">
        <v>0</v>
      </c>
      <c r="Q234" s="44">
        <v>-21974.527554043638</v>
      </c>
      <c r="R234" s="45">
        <v>2674</v>
      </c>
      <c r="S234" s="66">
        <v>5708</v>
      </c>
      <c r="T234" s="42">
        <v>16112</v>
      </c>
      <c r="U234" s="42">
        <v>15322</v>
      </c>
      <c r="V234" s="42">
        <v>10625.893272489711</v>
      </c>
      <c r="W234" s="44">
        <v>47767.893272489709</v>
      </c>
      <c r="X234" s="66">
        <v>116252</v>
      </c>
      <c r="Y234" s="42">
        <v>11229</v>
      </c>
      <c r="Z234" s="42">
        <v>17222</v>
      </c>
      <c r="AA234" s="42">
        <v>21888.780687258499</v>
      </c>
      <c r="AB234" s="43">
        <v>166591.78068725849</v>
      </c>
      <c r="AC234" s="66">
        <v>-33287.09049893223</v>
      </c>
      <c r="AD234" s="42">
        <v>-38195.496811885911</v>
      </c>
      <c r="AE234" s="42">
        <v>-27240.156450945695</v>
      </c>
      <c r="AF234" s="42">
        <v>-20101.14365300495</v>
      </c>
      <c r="AG234" s="42">
        <v>0</v>
      </c>
      <c r="AH234" s="44">
        <v>0</v>
      </c>
    </row>
    <row r="235" spans="1:34" s="4" customFormat="1">
      <c r="A235" s="46" t="s">
        <v>257</v>
      </c>
      <c r="B235" s="56" t="s">
        <v>1403</v>
      </c>
      <c r="C235" s="57">
        <v>2.4245000000000001E-4</v>
      </c>
      <c r="D235" s="57">
        <v>2.3636999999999999E-4</v>
      </c>
      <c r="E235" s="65">
        <v>23859.32</v>
      </c>
      <c r="F235" s="42">
        <v>10912</v>
      </c>
      <c r="G235" s="43">
        <v>34771.32</v>
      </c>
      <c r="H235" s="66">
        <v>-33474</v>
      </c>
      <c r="I235" s="42">
        <v>62818</v>
      </c>
      <c r="J235" s="42">
        <v>-114108</v>
      </c>
      <c r="K235" s="42">
        <v>-107291</v>
      </c>
      <c r="L235" s="44">
        <v>57202</v>
      </c>
      <c r="M235" s="66">
        <v>-64388</v>
      </c>
      <c r="N235" s="42">
        <v>39802.755621203971</v>
      </c>
      <c r="O235" s="42">
        <v>-24585.244378796029</v>
      </c>
      <c r="P235" s="42">
        <v>0</v>
      </c>
      <c r="Q235" s="44">
        <v>-24585.244378796029</v>
      </c>
      <c r="R235" s="45">
        <v>10934</v>
      </c>
      <c r="S235" s="66">
        <v>23337</v>
      </c>
      <c r="T235" s="42">
        <v>65875</v>
      </c>
      <c r="U235" s="42">
        <v>62646</v>
      </c>
      <c r="V235" s="42">
        <v>78720.671037265012</v>
      </c>
      <c r="W235" s="44">
        <v>230578.67103726501</v>
      </c>
      <c r="X235" s="66">
        <v>475301</v>
      </c>
      <c r="Y235" s="42">
        <v>45908</v>
      </c>
      <c r="Z235" s="42">
        <v>70415</v>
      </c>
      <c r="AA235" s="42">
        <v>0</v>
      </c>
      <c r="AB235" s="43">
        <v>591624</v>
      </c>
      <c r="AC235" s="66">
        <v>-72903.262702732041</v>
      </c>
      <c r="AD235" s="42">
        <v>-109006.97035268556</v>
      </c>
      <c r="AE235" s="42">
        <v>-89467.262626651616</v>
      </c>
      <c r="AF235" s="42">
        <v>-89667.833280665771</v>
      </c>
      <c r="AG235" s="42">
        <v>0</v>
      </c>
      <c r="AH235" s="44">
        <v>0</v>
      </c>
    </row>
    <row r="236" spans="1:34" s="4" customFormat="1">
      <c r="A236" s="46" t="s">
        <v>258</v>
      </c>
      <c r="B236" s="56" t="s">
        <v>1404</v>
      </c>
      <c r="C236" s="57">
        <v>6.8910000000000003E-5</v>
      </c>
      <c r="D236" s="57">
        <v>5.9710000000000003E-5</v>
      </c>
      <c r="E236" s="65">
        <v>6781.48</v>
      </c>
      <c r="F236" s="42">
        <v>3101</v>
      </c>
      <c r="G236" s="43">
        <v>9882.48</v>
      </c>
      <c r="H236" s="66">
        <v>-9514</v>
      </c>
      <c r="I236" s="42">
        <v>17854</v>
      </c>
      <c r="J236" s="42">
        <v>-32432</v>
      </c>
      <c r="K236" s="42">
        <v>-30495</v>
      </c>
      <c r="L236" s="44">
        <v>16258</v>
      </c>
      <c r="M236" s="66">
        <v>-18300</v>
      </c>
      <c r="N236" s="42">
        <v>-9305.1389469740425</v>
      </c>
      <c r="O236" s="42">
        <v>-27605.138946974042</v>
      </c>
      <c r="P236" s="42">
        <v>0</v>
      </c>
      <c r="Q236" s="44">
        <v>-27605.138946974042</v>
      </c>
      <c r="R236" s="45">
        <v>3108</v>
      </c>
      <c r="S236" s="66">
        <v>6633</v>
      </c>
      <c r="T236" s="42">
        <v>18723</v>
      </c>
      <c r="U236" s="42">
        <v>17805</v>
      </c>
      <c r="V236" s="42">
        <v>20553.590381902923</v>
      </c>
      <c r="W236" s="44">
        <v>63714.590381902919</v>
      </c>
      <c r="X236" s="66">
        <v>135092</v>
      </c>
      <c r="Y236" s="42">
        <v>13048</v>
      </c>
      <c r="Z236" s="42">
        <v>20013</v>
      </c>
      <c r="AA236" s="42">
        <v>37175.025604471644</v>
      </c>
      <c r="AB236" s="43">
        <v>205328.02560447165</v>
      </c>
      <c r="AC236" s="66">
        <v>-37402.023452903057</v>
      </c>
      <c r="AD236" s="42">
        <v>-48082.431953417647</v>
      </c>
      <c r="AE236" s="42">
        <v>-33383.434391638744</v>
      </c>
      <c r="AF236" s="42">
        <v>-22745.545424609278</v>
      </c>
      <c r="AG236" s="42">
        <v>0</v>
      </c>
      <c r="AH236" s="44">
        <v>0</v>
      </c>
    </row>
    <row r="237" spans="1:34" s="4" customFormat="1">
      <c r="A237" s="46" t="s">
        <v>259</v>
      </c>
      <c r="B237" s="56" t="s">
        <v>1405</v>
      </c>
      <c r="C237" s="57">
        <v>1.46612E-3</v>
      </c>
      <c r="D237" s="57">
        <v>1.4612E-3</v>
      </c>
      <c r="E237" s="65">
        <v>144276.72</v>
      </c>
      <c r="F237" s="42">
        <v>65987</v>
      </c>
      <c r="G237" s="43">
        <v>210263.72</v>
      </c>
      <c r="H237" s="66">
        <v>-202422</v>
      </c>
      <c r="I237" s="42">
        <v>379869</v>
      </c>
      <c r="J237" s="42">
        <v>-690020</v>
      </c>
      <c r="K237" s="42">
        <v>-648799</v>
      </c>
      <c r="L237" s="44">
        <v>345909</v>
      </c>
      <c r="M237" s="66">
        <v>-389358</v>
      </c>
      <c r="N237" s="42">
        <v>80070.493655955725</v>
      </c>
      <c r="O237" s="42">
        <v>-309287.50634404429</v>
      </c>
      <c r="P237" s="42">
        <v>0</v>
      </c>
      <c r="Q237" s="44">
        <v>-309287.50634404429</v>
      </c>
      <c r="R237" s="45">
        <v>66116</v>
      </c>
      <c r="S237" s="66">
        <v>141119</v>
      </c>
      <c r="T237" s="42">
        <v>398353</v>
      </c>
      <c r="U237" s="42">
        <v>378825</v>
      </c>
      <c r="V237" s="42">
        <v>135333.46350496946</v>
      </c>
      <c r="W237" s="44">
        <v>1053630.4635049694</v>
      </c>
      <c r="X237" s="66">
        <v>2874195</v>
      </c>
      <c r="Y237" s="42">
        <v>277612</v>
      </c>
      <c r="Z237" s="42">
        <v>425804</v>
      </c>
      <c r="AA237" s="42">
        <v>1142.8441278198031</v>
      </c>
      <c r="AB237" s="43">
        <v>3578753.8441278199</v>
      </c>
      <c r="AC237" s="66">
        <v>-584559.67506411206</v>
      </c>
      <c r="AD237" s="42">
        <v>-763546.8411469839</v>
      </c>
      <c r="AE237" s="42">
        <v>-623104.88688603567</v>
      </c>
      <c r="AF237" s="42">
        <v>-553911.97752571874</v>
      </c>
      <c r="AG237" s="42">
        <v>0</v>
      </c>
      <c r="AH237" s="44">
        <v>0</v>
      </c>
    </row>
    <row r="238" spans="1:34" s="4" customFormat="1">
      <c r="A238" s="46" t="s">
        <v>260</v>
      </c>
      <c r="B238" s="56" t="s">
        <v>1406</v>
      </c>
      <c r="C238" s="57">
        <v>8.0799999999999999E-5</v>
      </c>
      <c r="D238" s="57">
        <v>1.0228E-4</v>
      </c>
      <c r="E238" s="65">
        <v>7951.72</v>
      </c>
      <c r="F238" s="42">
        <v>3637</v>
      </c>
      <c r="G238" s="43">
        <v>11588.720000000001</v>
      </c>
      <c r="H238" s="66">
        <v>-11156</v>
      </c>
      <c r="I238" s="42">
        <v>20935</v>
      </c>
      <c r="J238" s="42">
        <v>-38028</v>
      </c>
      <c r="K238" s="42">
        <v>-35756</v>
      </c>
      <c r="L238" s="44">
        <v>19064</v>
      </c>
      <c r="M238" s="66">
        <v>-21458</v>
      </c>
      <c r="N238" s="42">
        <v>-10706.315343804928</v>
      </c>
      <c r="O238" s="42">
        <v>-32164.315343804927</v>
      </c>
      <c r="P238" s="42">
        <v>0</v>
      </c>
      <c r="Q238" s="44">
        <v>-32164.315343804927</v>
      </c>
      <c r="R238" s="45">
        <v>3644</v>
      </c>
      <c r="S238" s="66">
        <v>7777</v>
      </c>
      <c r="T238" s="42">
        <v>21954</v>
      </c>
      <c r="U238" s="42">
        <v>20878</v>
      </c>
      <c r="V238" s="42">
        <v>795.76877590210677</v>
      </c>
      <c r="W238" s="44">
        <v>51404.768775902106</v>
      </c>
      <c r="X238" s="66">
        <v>158401</v>
      </c>
      <c r="Y238" s="42">
        <v>15300</v>
      </c>
      <c r="Z238" s="42">
        <v>23467</v>
      </c>
      <c r="AA238" s="42">
        <v>43522.212809386903</v>
      </c>
      <c r="AB238" s="43">
        <v>240690.2128093869</v>
      </c>
      <c r="AC238" s="66">
        <v>-48209.130766098329</v>
      </c>
      <c r="AD238" s="42">
        <v>-57450.226436438868</v>
      </c>
      <c r="AE238" s="42">
        <v>-45123.170552210278</v>
      </c>
      <c r="AF238" s="42">
        <v>-38502.916278737321</v>
      </c>
      <c r="AG238" s="42">
        <v>0</v>
      </c>
      <c r="AH238" s="44">
        <v>0</v>
      </c>
    </row>
    <row r="239" spans="1:34" s="4" customFormat="1">
      <c r="A239" s="46" t="s">
        <v>261</v>
      </c>
      <c r="B239" s="56" t="s">
        <v>1407</v>
      </c>
      <c r="C239" s="57">
        <v>2.3249999999999999E-5</v>
      </c>
      <c r="D239" s="57">
        <v>2.26E-5</v>
      </c>
      <c r="E239" s="65">
        <v>2288.25</v>
      </c>
      <c r="F239" s="42">
        <v>1046</v>
      </c>
      <c r="G239" s="43">
        <v>3334.25</v>
      </c>
      <c r="H239" s="66">
        <v>-3210</v>
      </c>
      <c r="I239" s="42">
        <v>6024</v>
      </c>
      <c r="J239" s="42">
        <v>-10942</v>
      </c>
      <c r="K239" s="42">
        <v>-10289</v>
      </c>
      <c r="L239" s="44">
        <v>5485</v>
      </c>
      <c r="M239" s="66">
        <v>-6175</v>
      </c>
      <c r="N239" s="42">
        <v>-6295.6778165828546</v>
      </c>
      <c r="O239" s="42">
        <v>-12470.677816582855</v>
      </c>
      <c r="P239" s="42">
        <v>0</v>
      </c>
      <c r="Q239" s="44">
        <v>-12470.677816582855</v>
      </c>
      <c r="R239" s="45">
        <v>1048</v>
      </c>
      <c r="S239" s="66">
        <v>2238</v>
      </c>
      <c r="T239" s="42">
        <v>6317</v>
      </c>
      <c r="U239" s="42">
        <v>6007</v>
      </c>
      <c r="V239" s="42">
        <v>3321.8685060428247</v>
      </c>
      <c r="W239" s="44">
        <v>17883.868506042825</v>
      </c>
      <c r="X239" s="66">
        <v>45580</v>
      </c>
      <c r="Y239" s="42">
        <v>4402</v>
      </c>
      <c r="Z239" s="42">
        <v>6752</v>
      </c>
      <c r="AA239" s="42">
        <v>12507.076791571391</v>
      </c>
      <c r="AB239" s="43">
        <v>69241.076791571395</v>
      </c>
      <c r="AC239" s="66">
        <v>-17612.879735791103</v>
      </c>
      <c r="AD239" s="42">
        <v>-15951.441967329005</v>
      </c>
      <c r="AE239" s="42">
        <v>-9218.1044575177348</v>
      </c>
      <c r="AF239" s="42">
        <v>-8574.7821248907221</v>
      </c>
      <c r="AG239" s="42">
        <v>0</v>
      </c>
      <c r="AH239" s="44">
        <v>0</v>
      </c>
    </row>
    <row r="240" spans="1:34" s="4" customFormat="1">
      <c r="A240" s="46" t="s">
        <v>262</v>
      </c>
      <c r="B240" s="56" t="s">
        <v>1408</v>
      </c>
      <c r="C240" s="57">
        <v>7.7650000000000004E-5</v>
      </c>
      <c r="D240" s="57">
        <v>1.0823999999999999E-4</v>
      </c>
      <c r="E240" s="65">
        <v>7641.08</v>
      </c>
      <c r="F240" s="42">
        <v>3495</v>
      </c>
      <c r="G240" s="43">
        <v>11136.08</v>
      </c>
      <c r="H240" s="66">
        <v>-10721</v>
      </c>
      <c r="I240" s="42">
        <v>20119</v>
      </c>
      <c r="J240" s="42">
        <v>-36545</v>
      </c>
      <c r="K240" s="42">
        <v>-34362</v>
      </c>
      <c r="L240" s="44">
        <v>18320</v>
      </c>
      <c r="M240" s="66">
        <v>-20622</v>
      </c>
      <c r="N240" s="42">
        <v>-10158.220731865711</v>
      </c>
      <c r="O240" s="42">
        <v>-30780.220731865709</v>
      </c>
      <c r="P240" s="42">
        <v>0</v>
      </c>
      <c r="Q240" s="44">
        <v>-30780.220731865709</v>
      </c>
      <c r="R240" s="45">
        <v>3502</v>
      </c>
      <c r="S240" s="66">
        <v>7474</v>
      </c>
      <c r="T240" s="42">
        <v>21098</v>
      </c>
      <c r="U240" s="42">
        <v>20064</v>
      </c>
      <c r="V240" s="42">
        <v>14154.142892915912</v>
      </c>
      <c r="W240" s="44">
        <v>62790.142892915916</v>
      </c>
      <c r="X240" s="66">
        <v>152226</v>
      </c>
      <c r="Y240" s="42">
        <v>14703</v>
      </c>
      <c r="Z240" s="42">
        <v>22552</v>
      </c>
      <c r="AA240" s="42">
        <v>62536.571041263276</v>
      </c>
      <c r="AB240" s="43">
        <v>252017.57104126329</v>
      </c>
      <c r="AC240" s="66">
        <v>-44052.64543904319</v>
      </c>
      <c r="AD240" s="42">
        <v>-54756.624422945359</v>
      </c>
      <c r="AE240" s="42">
        <v>-49767.582075944796</v>
      </c>
      <c r="AF240" s="42">
        <v>-40650.576210414016</v>
      </c>
      <c r="AG240" s="42">
        <v>0</v>
      </c>
      <c r="AH240" s="44">
        <v>0</v>
      </c>
    </row>
    <row r="241" spans="1:34" s="4" customFormat="1">
      <c r="A241" s="46" t="s">
        <v>263</v>
      </c>
      <c r="B241" s="56" t="s">
        <v>1409</v>
      </c>
      <c r="C241" s="57">
        <v>5.3199999999999999E-5</v>
      </c>
      <c r="D241" s="57">
        <v>5.0939999999999997E-5</v>
      </c>
      <c r="E241" s="65">
        <v>5235.57</v>
      </c>
      <c r="F241" s="42">
        <v>2394</v>
      </c>
      <c r="G241" s="43">
        <v>7629.57</v>
      </c>
      <c r="H241" s="66">
        <v>-7345</v>
      </c>
      <c r="I241" s="42">
        <v>13784</v>
      </c>
      <c r="J241" s="42">
        <v>-25038</v>
      </c>
      <c r="K241" s="42">
        <v>-23542</v>
      </c>
      <c r="L241" s="44">
        <v>12552</v>
      </c>
      <c r="M241" s="66">
        <v>-14128</v>
      </c>
      <c r="N241" s="42">
        <v>470.12901143695149</v>
      </c>
      <c r="O241" s="42">
        <v>-13657.870988563049</v>
      </c>
      <c r="P241" s="42">
        <v>0</v>
      </c>
      <c r="Q241" s="44">
        <v>-13657.870988563049</v>
      </c>
      <c r="R241" s="45">
        <v>2399</v>
      </c>
      <c r="S241" s="66">
        <v>5121</v>
      </c>
      <c r="T241" s="42">
        <v>14455</v>
      </c>
      <c r="U241" s="42">
        <v>13746</v>
      </c>
      <c r="V241" s="42">
        <v>5582.4725424663284</v>
      </c>
      <c r="W241" s="44">
        <v>38904.472542466327</v>
      </c>
      <c r="X241" s="66">
        <v>104294</v>
      </c>
      <c r="Y241" s="42">
        <v>10074</v>
      </c>
      <c r="Z241" s="42">
        <v>15451</v>
      </c>
      <c r="AA241" s="42">
        <v>2936.6945919487976</v>
      </c>
      <c r="AB241" s="43">
        <v>132755.69459194879</v>
      </c>
      <c r="AC241" s="66">
        <v>-23848.415291718717</v>
      </c>
      <c r="AD241" s="42">
        <v>-28482.026678788759</v>
      </c>
      <c r="AE241" s="42">
        <v>-22184.322835791903</v>
      </c>
      <c r="AF241" s="42">
        <v>-19336.457243183093</v>
      </c>
      <c r="AG241" s="42">
        <v>0</v>
      </c>
      <c r="AH241" s="44">
        <v>0</v>
      </c>
    </row>
    <row r="242" spans="1:34" s="4" customFormat="1">
      <c r="A242" s="46" t="s">
        <v>264</v>
      </c>
      <c r="B242" s="56" t="s">
        <v>1410</v>
      </c>
      <c r="C242" s="57">
        <v>8.5370000000000004E-5</v>
      </c>
      <c r="D242" s="57">
        <v>8.6370000000000001E-5</v>
      </c>
      <c r="E242" s="65">
        <v>8400.77</v>
      </c>
      <c r="F242" s="42">
        <v>3842</v>
      </c>
      <c r="G242" s="43">
        <v>12242.77</v>
      </c>
      <c r="H242" s="66">
        <v>-11787</v>
      </c>
      <c r="I242" s="42">
        <v>22119</v>
      </c>
      <c r="J242" s="42">
        <v>-40179</v>
      </c>
      <c r="K242" s="42">
        <v>-37779</v>
      </c>
      <c r="L242" s="44">
        <v>20142</v>
      </c>
      <c r="M242" s="66">
        <v>-22672</v>
      </c>
      <c r="N242" s="42">
        <v>-41647.609816862634</v>
      </c>
      <c r="O242" s="42">
        <v>-64319.609816862634</v>
      </c>
      <c r="P242" s="42">
        <v>0</v>
      </c>
      <c r="Q242" s="44">
        <v>-64319.609816862634</v>
      </c>
      <c r="R242" s="45">
        <v>3850</v>
      </c>
      <c r="S242" s="66">
        <v>8217</v>
      </c>
      <c r="T242" s="42">
        <v>23196</v>
      </c>
      <c r="U242" s="42">
        <v>22058</v>
      </c>
      <c r="V242" s="42">
        <v>0</v>
      </c>
      <c r="W242" s="44">
        <v>53471</v>
      </c>
      <c r="X242" s="66">
        <v>167360</v>
      </c>
      <c r="Y242" s="42">
        <v>16165</v>
      </c>
      <c r="Z242" s="42">
        <v>24794</v>
      </c>
      <c r="AA242" s="42">
        <v>44743.516534185808</v>
      </c>
      <c r="AB242" s="43">
        <v>253062.51653418579</v>
      </c>
      <c r="AC242" s="66">
        <v>-69603.474909514043</v>
      </c>
      <c r="AD242" s="42">
        <v>-58261.113372006395</v>
      </c>
      <c r="AE242" s="42">
        <v>-39001.862909373638</v>
      </c>
      <c r="AF242" s="42">
        <v>-32725.06534329175</v>
      </c>
      <c r="AG242" s="42">
        <v>0</v>
      </c>
      <c r="AH242" s="44">
        <v>0</v>
      </c>
    </row>
    <row r="243" spans="1:34" s="4" customFormat="1">
      <c r="A243" s="46" t="s">
        <v>265</v>
      </c>
      <c r="B243" s="56" t="s">
        <v>1411</v>
      </c>
      <c r="C243" s="57">
        <v>1.8794999999999999E-4</v>
      </c>
      <c r="D243" s="57">
        <v>1.8856E-4</v>
      </c>
      <c r="E243" s="65">
        <v>18495.47</v>
      </c>
      <c r="F243" s="42">
        <v>8459</v>
      </c>
      <c r="G243" s="43">
        <v>26954.47</v>
      </c>
      <c r="H243" s="66">
        <v>-25950</v>
      </c>
      <c r="I243" s="42">
        <v>48698</v>
      </c>
      <c r="J243" s="42">
        <v>-88458</v>
      </c>
      <c r="K243" s="42">
        <v>-83173</v>
      </c>
      <c r="L243" s="44">
        <v>44344</v>
      </c>
      <c r="M243" s="66">
        <v>-49914</v>
      </c>
      <c r="N243" s="42">
        <v>-2509.4059654583771</v>
      </c>
      <c r="O243" s="42">
        <v>-52423.405965458376</v>
      </c>
      <c r="P243" s="42">
        <v>0</v>
      </c>
      <c r="Q243" s="44">
        <v>-52423.405965458376</v>
      </c>
      <c r="R243" s="45">
        <v>8476</v>
      </c>
      <c r="S243" s="66">
        <v>18091</v>
      </c>
      <c r="T243" s="42">
        <v>51067</v>
      </c>
      <c r="U243" s="42">
        <v>48564</v>
      </c>
      <c r="V243" s="42">
        <v>2256.2683829105904</v>
      </c>
      <c r="W243" s="44">
        <v>119978.2683829106</v>
      </c>
      <c r="X243" s="66">
        <v>368459</v>
      </c>
      <c r="Y243" s="42">
        <v>35589</v>
      </c>
      <c r="Z243" s="42">
        <v>54586</v>
      </c>
      <c r="AA243" s="42">
        <v>19428.959877515234</v>
      </c>
      <c r="AB243" s="43">
        <v>478062.95987751521</v>
      </c>
      <c r="AC243" s="66">
        <v>-90789.080244443685</v>
      </c>
      <c r="AD243" s="42">
        <v>-112569.38524083978</v>
      </c>
      <c r="AE243" s="42">
        <v>-83262.920658778487</v>
      </c>
      <c r="AF243" s="42">
        <v>-71463.305350542738</v>
      </c>
      <c r="AG243" s="42">
        <v>0</v>
      </c>
      <c r="AH243" s="44">
        <v>0</v>
      </c>
    </row>
    <row r="244" spans="1:34" s="4" customFormat="1">
      <c r="A244" s="46" t="s">
        <v>266</v>
      </c>
      <c r="B244" s="56" t="s">
        <v>1412</v>
      </c>
      <c r="C244" s="57">
        <v>2.355E-5</v>
      </c>
      <c r="D244" s="57">
        <v>2.1319999999999999E-5</v>
      </c>
      <c r="E244" s="65">
        <v>2317.79</v>
      </c>
      <c r="F244" s="42">
        <v>1060</v>
      </c>
      <c r="G244" s="43">
        <v>3377.79</v>
      </c>
      <c r="H244" s="66">
        <v>-3251</v>
      </c>
      <c r="I244" s="42">
        <v>6102</v>
      </c>
      <c r="J244" s="42">
        <v>-11084</v>
      </c>
      <c r="K244" s="42">
        <v>-10422</v>
      </c>
      <c r="L244" s="44">
        <v>5556</v>
      </c>
      <c r="M244" s="66">
        <v>-6254</v>
      </c>
      <c r="N244" s="42">
        <v>1369.4714568600164</v>
      </c>
      <c r="O244" s="42">
        <v>-4884.5285431399834</v>
      </c>
      <c r="P244" s="42">
        <v>0</v>
      </c>
      <c r="Q244" s="44">
        <v>-4884.5285431399834</v>
      </c>
      <c r="R244" s="45">
        <v>1062</v>
      </c>
      <c r="S244" s="66">
        <v>2267</v>
      </c>
      <c r="T244" s="42">
        <v>6399</v>
      </c>
      <c r="U244" s="42">
        <v>6085</v>
      </c>
      <c r="V244" s="42">
        <v>4800.09585668604</v>
      </c>
      <c r="W244" s="44">
        <v>19551.095856686039</v>
      </c>
      <c r="X244" s="66">
        <v>46168</v>
      </c>
      <c r="Y244" s="42">
        <v>4459</v>
      </c>
      <c r="Z244" s="42">
        <v>6840</v>
      </c>
      <c r="AA244" s="42">
        <v>160.79294351809511</v>
      </c>
      <c r="AB244" s="43">
        <v>57627.792943518092</v>
      </c>
      <c r="AC244" s="66">
        <v>-8832.945356015829</v>
      </c>
      <c r="AD244" s="42">
        <v>-11935.652880978199</v>
      </c>
      <c r="AE244" s="42">
        <v>-9199.4061427402976</v>
      </c>
      <c r="AF244" s="42">
        <v>-8108.6927070977317</v>
      </c>
      <c r="AG244" s="42">
        <v>0</v>
      </c>
      <c r="AH244" s="44">
        <v>0</v>
      </c>
    </row>
    <row r="245" spans="1:34" s="4" customFormat="1">
      <c r="A245" s="46" t="s">
        <v>267</v>
      </c>
      <c r="B245" s="56" t="s">
        <v>1413</v>
      </c>
      <c r="C245" s="57">
        <v>1.78922E-3</v>
      </c>
      <c r="D245" s="57">
        <v>1.9147999999999999E-3</v>
      </c>
      <c r="E245" s="65">
        <v>176071.87</v>
      </c>
      <c r="F245" s="42">
        <v>80529</v>
      </c>
      <c r="G245" s="43">
        <v>256600.87</v>
      </c>
      <c r="H245" s="66">
        <v>-247032</v>
      </c>
      <c r="I245" s="42">
        <v>463584</v>
      </c>
      <c r="J245" s="42">
        <v>-842086</v>
      </c>
      <c r="K245" s="42">
        <v>-791780</v>
      </c>
      <c r="L245" s="44">
        <v>422140</v>
      </c>
      <c r="M245" s="66">
        <v>-475164</v>
      </c>
      <c r="N245" s="42">
        <v>-92106.633208822241</v>
      </c>
      <c r="O245" s="42">
        <v>-567270.63320882223</v>
      </c>
      <c r="P245" s="42">
        <v>0</v>
      </c>
      <c r="Q245" s="44">
        <v>-567270.63320882223</v>
      </c>
      <c r="R245" s="45">
        <v>80687</v>
      </c>
      <c r="S245" s="66">
        <v>172218</v>
      </c>
      <c r="T245" s="42">
        <v>486141</v>
      </c>
      <c r="U245" s="42">
        <v>462310</v>
      </c>
      <c r="V245" s="42">
        <v>136963.52517569164</v>
      </c>
      <c r="W245" s="44">
        <v>1257632.5251756916</v>
      </c>
      <c r="X245" s="66">
        <v>3507603</v>
      </c>
      <c r="Y245" s="42">
        <v>338792</v>
      </c>
      <c r="Z245" s="42">
        <v>519642</v>
      </c>
      <c r="AA245" s="42">
        <v>513674.43635407463</v>
      </c>
      <c r="AB245" s="43">
        <v>4879711.4363540746</v>
      </c>
      <c r="AC245" s="66">
        <v>-892942.86845022265</v>
      </c>
      <c r="AD245" s="42">
        <v>-1124346.4657014324</v>
      </c>
      <c r="AE245" s="42">
        <v>-880552.57690517418</v>
      </c>
      <c r="AF245" s="42">
        <v>-724237.00012155378</v>
      </c>
      <c r="AG245" s="42">
        <v>0</v>
      </c>
      <c r="AH245" s="44">
        <v>0</v>
      </c>
    </row>
    <row r="246" spans="1:34" s="4" customFormat="1">
      <c r="A246" s="46" t="s">
        <v>268</v>
      </c>
      <c r="B246" s="56" t="s">
        <v>1414</v>
      </c>
      <c r="C246" s="57">
        <v>6.2001000000000005E-4</v>
      </c>
      <c r="D246" s="57">
        <v>6.4194000000000002E-4</v>
      </c>
      <c r="E246" s="65">
        <v>61013.37</v>
      </c>
      <c r="F246" s="42">
        <v>27905</v>
      </c>
      <c r="G246" s="43">
        <v>88918.37</v>
      </c>
      <c r="H246" s="66">
        <v>-85603</v>
      </c>
      <c r="I246" s="42">
        <v>160644</v>
      </c>
      <c r="J246" s="42">
        <v>-291804</v>
      </c>
      <c r="K246" s="42">
        <v>-274372</v>
      </c>
      <c r="L246" s="44">
        <v>146282</v>
      </c>
      <c r="M246" s="66">
        <v>-164656</v>
      </c>
      <c r="N246" s="42">
        <v>7664.3098116520223</v>
      </c>
      <c r="O246" s="42">
        <v>-156991.69018834797</v>
      </c>
      <c r="P246" s="42">
        <v>0</v>
      </c>
      <c r="Q246" s="44">
        <v>-156991.69018834797</v>
      </c>
      <c r="R246" s="45">
        <v>27960</v>
      </c>
      <c r="S246" s="66">
        <v>59678</v>
      </c>
      <c r="T246" s="42">
        <v>168460</v>
      </c>
      <c r="U246" s="42">
        <v>160202</v>
      </c>
      <c r="V246" s="42">
        <v>96751.512808603205</v>
      </c>
      <c r="W246" s="44">
        <v>485091.51280860323</v>
      </c>
      <c r="X246" s="66">
        <v>1215473</v>
      </c>
      <c r="Y246" s="42">
        <v>117400</v>
      </c>
      <c r="Z246" s="42">
        <v>180069</v>
      </c>
      <c r="AA246" s="42">
        <v>62894.090589502295</v>
      </c>
      <c r="AB246" s="43">
        <v>1575836.0905895024</v>
      </c>
      <c r="AC246" s="66">
        <v>-254214.63664979429</v>
      </c>
      <c r="AD246" s="42">
        <v>-327630.03046292224</v>
      </c>
      <c r="AE246" s="42">
        <v>-265850.11193698959</v>
      </c>
      <c r="AF246" s="42">
        <v>-243049.79873119298</v>
      </c>
      <c r="AG246" s="42">
        <v>0</v>
      </c>
      <c r="AH246" s="44">
        <v>0</v>
      </c>
    </row>
    <row r="247" spans="1:34" s="4" customFormat="1">
      <c r="A247" s="46" t="s">
        <v>269</v>
      </c>
      <c r="B247" s="56" t="s">
        <v>1415</v>
      </c>
      <c r="C247" s="57">
        <v>6.7093999999999997E-4</v>
      </c>
      <c r="D247" s="57">
        <v>6.6894999999999997E-4</v>
      </c>
      <c r="E247" s="65">
        <v>66025.119999999995</v>
      </c>
      <c r="F247" s="42">
        <v>30197</v>
      </c>
      <c r="G247" s="43">
        <v>96222.12</v>
      </c>
      <c r="H247" s="66">
        <v>-92634</v>
      </c>
      <c r="I247" s="42">
        <v>173839</v>
      </c>
      <c r="J247" s="42">
        <v>-315774</v>
      </c>
      <c r="K247" s="42">
        <v>-296910</v>
      </c>
      <c r="L247" s="44">
        <v>158298</v>
      </c>
      <c r="M247" s="66">
        <v>-178182</v>
      </c>
      <c r="N247" s="42">
        <v>-27407.872748752903</v>
      </c>
      <c r="O247" s="42">
        <v>-205589.87274875291</v>
      </c>
      <c r="P247" s="42">
        <v>0</v>
      </c>
      <c r="Q247" s="44">
        <v>-205589.87274875291</v>
      </c>
      <c r="R247" s="45">
        <v>30257</v>
      </c>
      <c r="S247" s="66">
        <v>64580</v>
      </c>
      <c r="T247" s="42">
        <v>182298</v>
      </c>
      <c r="U247" s="42">
        <v>173362</v>
      </c>
      <c r="V247" s="42">
        <v>3017.0438752349692</v>
      </c>
      <c r="W247" s="44">
        <v>423257.04387523496</v>
      </c>
      <c r="X247" s="66">
        <v>1315317</v>
      </c>
      <c r="Y247" s="42">
        <v>127044</v>
      </c>
      <c r="Z247" s="42">
        <v>194861</v>
      </c>
      <c r="AA247" s="42">
        <v>74659.99748273415</v>
      </c>
      <c r="AB247" s="43">
        <v>1711881.9974827343</v>
      </c>
      <c r="AC247" s="66">
        <v>-325768.02506189211</v>
      </c>
      <c r="AD247" s="42">
        <v>-400300.84074021026</v>
      </c>
      <c r="AE247" s="42">
        <v>-308971.74487969227</v>
      </c>
      <c r="AF247" s="42">
        <v>-253584.34292570475</v>
      </c>
      <c r="AG247" s="42">
        <v>0</v>
      </c>
      <c r="AH247" s="44">
        <v>0</v>
      </c>
    </row>
    <row r="248" spans="1:34" s="4" customFormat="1">
      <c r="A248" s="46" t="s">
        <v>270</v>
      </c>
      <c r="B248" s="56" t="s">
        <v>1416</v>
      </c>
      <c r="C248" s="57">
        <v>1.8834E-4</v>
      </c>
      <c r="D248" s="57">
        <v>1.9796000000000001E-4</v>
      </c>
      <c r="E248" s="65">
        <v>18534.14</v>
      </c>
      <c r="F248" s="42">
        <v>8477</v>
      </c>
      <c r="G248" s="43">
        <v>27011.14</v>
      </c>
      <c r="H248" s="66">
        <v>-26003</v>
      </c>
      <c r="I248" s="42">
        <v>48799</v>
      </c>
      <c r="J248" s="42">
        <v>-88641</v>
      </c>
      <c r="K248" s="42">
        <v>-83346</v>
      </c>
      <c r="L248" s="44">
        <v>44436</v>
      </c>
      <c r="M248" s="66">
        <v>-50018</v>
      </c>
      <c r="N248" s="42">
        <v>-84213.506316825675</v>
      </c>
      <c r="O248" s="42">
        <v>-134231.50631682569</v>
      </c>
      <c r="P248" s="42">
        <v>0</v>
      </c>
      <c r="Q248" s="44">
        <v>-134231.50631682569</v>
      </c>
      <c r="R248" s="45">
        <v>8493</v>
      </c>
      <c r="S248" s="66">
        <v>18128</v>
      </c>
      <c r="T248" s="42">
        <v>51173</v>
      </c>
      <c r="U248" s="42">
        <v>48664</v>
      </c>
      <c r="V248" s="42">
        <v>0</v>
      </c>
      <c r="W248" s="44">
        <v>117965</v>
      </c>
      <c r="X248" s="66">
        <v>369223</v>
      </c>
      <c r="Y248" s="42">
        <v>35662</v>
      </c>
      <c r="Z248" s="42">
        <v>54699</v>
      </c>
      <c r="AA248" s="42">
        <v>155598.85426724592</v>
      </c>
      <c r="AB248" s="43">
        <v>615182.85426724586</v>
      </c>
      <c r="AC248" s="66">
        <v>-159651.76653077998</v>
      </c>
      <c r="AD248" s="42">
        <v>-156643.006429876</v>
      </c>
      <c r="AE248" s="42">
        <v>-106007.33320009013</v>
      </c>
      <c r="AF248" s="42">
        <v>-74915.748106499799</v>
      </c>
      <c r="AG248" s="42">
        <v>0</v>
      </c>
      <c r="AH248" s="44">
        <v>0</v>
      </c>
    </row>
    <row r="249" spans="1:34" s="4" customFormat="1">
      <c r="A249" s="46" t="s">
        <v>271</v>
      </c>
      <c r="B249" s="56" t="s">
        <v>1417</v>
      </c>
      <c r="C249" s="57">
        <v>1.1938300000000001E-3</v>
      </c>
      <c r="D249" s="57">
        <v>1.1816800000000001E-3</v>
      </c>
      <c r="E249" s="65">
        <v>117481.66</v>
      </c>
      <c r="F249" s="42">
        <v>53732</v>
      </c>
      <c r="G249" s="43">
        <v>171213.66</v>
      </c>
      <c r="H249" s="66">
        <v>-164828</v>
      </c>
      <c r="I249" s="42">
        <v>309319</v>
      </c>
      <c r="J249" s="42">
        <v>-561869</v>
      </c>
      <c r="K249" s="42">
        <v>-528303</v>
      </c>
      <c r="L249" s="44">
        <v>281666</v>
      </c>
      <c r="M249" s="66">
        <v>-317046</v>
      </c>
      <c r="N249" s="42">
        <v>-13746.364750074456</v>
      </c>
      <c r="O249" s="42">
        <v>-330792.36475007446</v>
      </c>
      <c r="P249" s="42">
        <v>0</v>
      </c>
      <c r="Q249" s="44">
        <v>-330792.36475007446</v>
      </c>
      <c r="R249" s="45">
        <v>53837</v>
      </c>
      <c r="S249" s="66">
        <v>114910</v>
      </c>
      <c r="T249" s="42">
        <v>324370</v>
      </c>
      <c r="U249" s="42">
        <v>308469</v>
      </c>
      <c r="V249" s="42">
        <v>24268.070995498645</v>
      </c>
      <c r="W249" s="44">
        <v>772017.07099549868</v>
      </c>
      <c r="X249" s="66">
        <v>2340395</v>
      </c>
      <c r="Y249" s="42">
        <v>226054</v>
      </c>
      <c r="Z249" s="42">
        <v>346723</v>
      </c>
      <c r="AA249" s="42">
        <v>112120.26342622984</v>
      </c>
      <c r="AB249" s="43">
        <v>3025292.2634262298</v>
      </c>
      <c r="AC249" s="66">
        <v>-566578.05563330359</v>
      </c>
      <c r="AD249" s="42">
        <v>-702581.89773220662</v>
      </c>
      <c r="AE249" s="42">
        <v>-536061.06539260654</v>
      </c>
      <c r="AF249" s="42">
        <v>-448054.17367261398</v>
      </c>
      <c r="AG249" s="42">
        <v>0</v>
      </c>
      <c r="AH249" s="44">
        <v>0</v>
      </c>
    </row>
    <row r="250" spans="1:34" s="4" customFormat="1">
      <c r="A250" s="46" t="s">
        <v>272</v>
      </c>
      <c r="B250" s="56" t="s">
        <v>1418</v>
      </c>
      <c r="C250" s="57">
        <v>5.4255999999999998E-4</v>
      </c>
      <c r="D250" s="57">
        <v>5.6674000000000004E-4</v>
      </c>
      <c r="E250" s="65">
        <v>53391.839999999997</v>
      </c>
      <c r="F250" s="42">
        <v>24419</v>
      </c>
      <c r="G250" s="43">
        <v>77810.84</v>
      </c>
      <c r="H250" s="66">
        <v>-74909</v>
      </c>
      <c r="I250" s="42">
        <v>140576</v>
      </c>
      <c r="J250" s="42">
        <v>-255353</v>
      </c>
      <c r="K250" s="42">
        <v>-240098</v>
      </c>
      <c r="L250" s="44">
        <v>128009</v>
      </c>
      <c r="M250" s="66">
        <v>-144088</v>
      </c>
      <c r="N250" s="42">
        <v>-14361.417799208431</v>
      </c>
      <c r="O250" s="42">
        <v>-158449.41779920843</v>
      </c>
      <c r="P250" s="42">
        <v>0</v>
      </c>
      <c r="Q250" s="44">
        <v>-158449.41779920843</v>
      </c>
      <c r="R250" s="45">
        <v>24467</v>
      </c>
      <c r="S250" s="66">
        <v>52223</v>
      </c>
      <c r="T250" s="42">
        <v>147417</v>
      </c>
      <c r="U250" s="42">
        <v>140190</v>
      </c>
      <c r="V250" s="42">
        <v>20323.193709377323</v>
      </c>
      <c r="W250" s="44">
        <v>360153.19370937732</v>
      </c>
      <c r="X250" s="66">
        <v>1063640</v>
      </c>
      <c r="Y250" s="42">
        <v>102735</v>
      </c>
      <c r="Z250" s="42">
        <v>157575</v>
      </c>
      <c r="AA250" s="42">
        <v>74061.828780404598</v>
      </c>
      <c r="AB250" s="43">
        <v>1398011.8287804045</v>
      </c>
      <c r="AC250" s="66">
        <v>-257426.17409147616</v>
      </c>
      <c r="AD250" s="42">
        <v>-315791.45084826369</v>
      </c>
      <c r="AE250" s="42">
        <v>-250121.76552663051</v>
      </c>
      <c r="AF250" s="42">
        <v>-214519.24460465682</v>
      </c>
      <c r="AG250" s="42">
        <v>0</v>
      </c>
      <c r="AH250" s="44">
        <v>0</v>
      </c>
    </row>
    <row r="251" spans="1:34" s="4" customFormat="1">
      <c r="A251" s="46" t="s">
        <v>273</v>
      </c>
      <c r="B251" s="56" t="s">
        <v>1419</v>
      </c>
      <c r="C251" s="57">
        <v>4.3619999999999999E-5</v>
      </c>
      <c r="D251" s="57">
        <v>4.4199999999999997E-5</v>
      </c>
      <c r="E251" s="65">
        <v>4292.8999999999996</v>
      </c>
      <c r="F251" s="42">
        <v>1963</v>
      </c>
      <c r="G251" s="43">
        <v>6255.9</v>
      </c>
      <c r="H251" s="66">
        <v>-6022</v>
      </c>
      <c r="I251" s="42">
        <v>11302</v>
      </c>
      <c r="J251" s="42">
        <v>-20529</v>
      </c>
      <c r="K251" s="42">
        <v>-19303</v>
      </c>
      <c r="L251" s="44">
        <v>10291</v>
      </c>
      <c r="M251" s="66">
        <v>-11584</v>
      </c>
      <c r="N251" s="42">
        <v>-246.72963789558071</v>
      </c>
      <c r="O251" s="42">
        <v>-11830.72963789558</v>
      </c>
      <c r="P251" s="42">
        <v>0</v>
      </c>
      <c r="Q251" s="44">
        <v>-11830.72963789558</v>
      </c>
      <c r="R251" s="45">
        <v>1967</v>
      </c>
      <c r="S251" s="66">
        <v>4199</v>
      </c>
      <c r="T251" s="42">
        <v>11852</v>
      </c>
      <c r="U251" s="42">
        <v>11271</v>
      </c>
      <c r="V251" s="42">
        <v>2049.3340707013085</v>
      </c>
      <c r="W251" s="44">
        <v>29371.334070701309</v>
      </c>
      <c r="X251" s="66">
        <v>85513</v>
      </c>
      <c r="Y251" s="42">
        <v>8260</v>
      </c>
      <c r="Z251" s="42">
        <v>12669</v>
      </c>
      <c r="AA251" s="42">
        <v>4320.3200304025841</v>
      </c>
      <c r="AB251" s="43">
        <v>110762.32003040258</v>
      </c>
      <c r="AC251" s="66">
        <v>-20042.258556319433</v>
      </c>
      <c r="AD251" s="42">
        <v>-24722.133793701152</v>
      </c>
      <c r="AE251" s="42">
        <v>-19879.546780023782</v>
      </c>
      <c r="AF251" s="42">
        <v>-16747.046829656905</v>
      </c>
      <c r="AG251" s="42">
        <v>0</v>
      </c>
      <c r="AH251" s="44">
        <v>0</v>
      </c>
    </row>
    <row r="252" spans="1:34" s="4" customFormat="1">
      <c r="A252" s="46" t="s">
        <v>274</v>
      </c>
      <c r="B252" s="56" t="s">
        <v>1420</v>
      </c>
      <c r="C252" s="57">
        <v>0</v>
      </c>
      <c r="D252" s="57">
        <v>0</v>
      </c>
      <c r="E252" s="65">
        <v>0</v>
      </c>
      <c r="F252" s="42">
        <v>0</v>
      </c>
      <c r="G252" s="43">
        <v>0</v>
      </c>
      <c r="H252" s="66">
        <v>0</v>
      </c>
      <c r="I252" s="42">
        <v>0</v>
      </c>
      <c r="J252" s="42">
        <v>0</v>
      </c>
      <c r="K252" s="42">
        <v>0</v>
      </c>
      <c r="L252" s="44">
        <v>0</v>
      </c>
      <c r="M252" s="66">
        <v>0</v>
      </c>
      <c r="N252" s="42">
        <v>-10656.329595726645</v>
      </c>
      <c r="O252" s="42">
        <v>-10656.329595726645</v>
      </c>
      <c r="P252" s="42">
        <v>0</v>
      </c>
      <c r="Q252" s="44">
        <v>-10656.329595726645</v>
      </c>
      <c r="R252" s="45">
        <v>0</v>
      </c>
      <c r="S252" s="66">
        <v>0</v>
      </c>
      <c r="T252" s="42">
        <v>0</v>
      </c>
      <c r="U252" s="42">
        <v>0</v>
      </c>
      <c r="V252" s="42">
        <v>0</v>
      </c>
      <c r="W252" s="44">
        <v>0</v>
      </c>
      <c r="X252" s="66">
        <v>0</v>
      </c>
      <c r="Y252" s="42">
        <v>0</v>
      </c>
      <c r="Z252" s="42">
        <v>0</v>
      </c>
      <c r="AA252" s="42">
        <v>11832.754414472707</v>
      </c>
      <c r="AB252" s="43">
        <v>11832.754414472707</v>
      </c>
      <c r="AC252" s="66">
        <v>-9499.0176014247681</v>
      </c>
      <c r="AD252" s="42">
        <v>-2333.736813047939</v>
      </c>
      <c r="AE252" s="42">
        <v>0</v>
      </c>
      <c r="AF252" s="42">
        <v>0</v>
      </c>
      <c r="AG252" s="42">
        <v>0</v>
      </c>
      <c r="AH252" s="44">
        <v>0</v>
      </c>
    </row>
    <row r="253" spans="1:34" s="4" customFormat="1">
      <c r="A253" s="46" t="s">
        <v>275</v>
      </c>
      <c r="B253" s="56" t="s">
        <v>1421</v>
      </c>
      <c r="C253" s="57">
        <v>1.7809999999999999E-4</v>
      </c>
      <c r="D253" s="57">
        <v>1.7039E-4</v>
      </c>
      <c r="E253" s="65">
        <v>17526.21</v>
      </c>
      <c r="F253" s="42">
        <v>8016</v>
      </c>
      <c r="G253" s="43">
        <v>25542.21</v>
      </c>
      <c r="H253" s="66">
        <v>-24590</v>
      </c>
      <c r="I253" s="42">
        <v>46145</v>
      </c>
      <c r="J253" s="42">
        <v>-83822</v>
      </c>
      <c r="K253" s="42">
        <v>-78814</v>
      </c>
      <c r="L253" s="44">
        <v>42020</v>
      </c>
      <c r="M253" s="66">
        <v>-47298</v>
      </c>
      <c r="N253" s="42">
        <v>6842.3603869188937</v>
      </c>
      <c r="O253" s="42">
        <v>-40455.639613081104</v>
      </c>
      <c r="P253" s="42">
        <v>0</v>
      </c>
      <c r="Q253" s="44">
        <v>-40455.639613081104</v>
      </c>
      <c r="R253" s="45">
        <v>8032</v>
      </c>
      <c r="S253" s="66">
        <v>17143</v>
      </c>
      <c r="T253" s="42">
        <v>48391</v>
      </c>
      <c r="U253" s="42">
        <v>46019</v>
      </c>
      <c r="V253" s="42">
        <v>25142.671929017863</v>
      </c>
      <c r="W253" s="44">
        <v>136695.67192901787</v>
      </c>
      <c r="X253" s="66">
        <v>349149</v>
      </c>
      <c r="Y253" s="42">
        <v>33724</v>
      </c>
      <c r="Z253" s="42">
        <v>51725</v>
      </c>
      <c r="AA253" s="42">
        <v>3489.5080852510009</v>
      </c>
      <c r="AB253" s="43">
        <v>438087.50808525103</v>
      </c>
      <c r="AC253" s="66">
        <v>-72281.13071031915</v>
      </c>
      <c r="AD253" s="42">
        <v>-92240.979344562045</v>
      </c>
      <c r="AE253" s="42">
        <v>-72190.690669120391</v>
      </c>
      <c r="AF253" s="42">
        <v>-64679.035432231547</v>
      </c>
      <c r="AG253" s="42">
        <v>0</v>
      </c>
      <c r="AH253" s="44">
        <v>0</v>
      </c>
    </row>
    <row r="254" spans="1:34" s="4" customFormat="1">
      <c r="A254" s="46" t="s">
        <v>276</v>
      </c>
      <c r="B254" s="56" t="s">
        <v>1422</v>
      </c>
      <c r="C254" s="57">
        <v>9.5240000000000003E-5</v>
      </c>
      <c r="D254" s="57">
        <v>7.9599999999999997E-5</v>
      </c>
      <c r="E254" s="65">
        <v>9372.02</v>
      </c>
      <c r="F254" s="42">
        <v>4287</v>
      </c>
      <c r="G254" s="43">
        <v>13659.02</v>
      </c>
      <c r="H254" s="66">
        <v>-13149</v>
      </c>
      <c r="I254" s="42">
        <v>24677</v>
      </c>
      <c r="J254" s="42">
        <v>-44824</v>
      </c>
      <c r="K254" s="42">
        <v>-42146</v>
      </c>
      <c r="L254" s="44">
        <v>22470</v>
      </c>
      <c r="M254" s="66">
        <v>-25293</v>
      </c>
      <c r="N254" s="42">
        <v>5080.3313856627101</v>
      </c>
      <c r="O254" s="42">
        <v>-20212.66861433729</v>
      </c>
      <c r="P254" s="42">
        <v>0</v>
      </c>
      <c r="Q254" s="44">
        <v>-20212.66861433729</v>
      </c>
      <c r="R254" s="45">
        <v>4295</v>
      </c>
      <c r="S254" s="66">
        <v>9167</v>
      </c>
      <c r="T254" s="42">
        <v>25877</v>
      </c>
      <c r="U254" s="42">
        <v>24609</v>
      </c>
      <c r="V254" s="42">
        <v>29041.318357616303</v>
      </c>
      <c r="W254" s="44">
        <v>88694.318357616299</v>
      </c>
      <c r="X254" s="66">
        <v>186709</v>
      </c>
      <c r="Y254" s="42">
        <v>18034</v>
      </c>
      <c r="Z254" s="42">
        <v>27660</v>
      </c>
      <c r="AA254" s="42">
        <v>14152.545881580478</v>
      </c>
      <c r="AB254" s="43">
        <v>246555.54588158047</v>
      </c>
      <c r="AC254" s="66">
        <v>-39399.273930275252</v>
      </c>
      <c r="AD254" s="42">
        <v>-50010.872455938174</v>
      </c>
      <c r="AE254" s="42">
        <v>-38087.978066923526</v>
      </c>
      <c r="AF254" s="42">
        <v>-30363.103070827216</v>
      </c>
      <c r="AG254" s="42">
        <v>0</v>
      </c>
      <c r="AH254" s="44">
        <v>0</v>
      </c>
    </row>
    <row r="255" spans="1:34" s="4" customFormat="1">
      <c r="A255" s="46" t="s">
        <v>277</v>
      </c>
      <c r="B255" s="56" t="s">
        <v>1423</v>
      </c>
      <c r="C255" s="57">
        <v>6.0659999999999999E-5</v>
      </c>
      <c r="D255" s="57">
        <v>5.2450000000000001E-5</v>
      </c>
      <c r="E255" s="65">
        <v>5969</v>
      </c>
      <c r="F255" s="42">
        <v>2730</v>
      </c>
      <c r="G255" s="43">
        <v>8699</v>
      </c>
      <c r="H255" s="66">
        <v>-8375</v>
      </c>
      <c r="I255" s="42">
        <v>15717</v>
      </c>
      <c r="J255" s="42">
        <v>-28549</v>
      </c>
      <c r="K255" s="42">
        <v>-26844</v>
      </c>
      <c r="L255" s="44">
        <v>14312</v>
      </c>
      <c r="M255" s="66">
        <v>-16110</v>
      </c>
      <c r="N255" s="42">
        <v>4113.0878388614929</v>
      </c>
      <c r="O255" s="42">
        <v>-11996.912161138507</v>
      </c>
      <c r="P255" s="42">
        <v>0</v>
      </c>
      <c r="Q255" s="44">
        <v>-11996.912161138507</v>
      </c>
      <c r="R255" s="45">
        <v>2736</v>
      </c>
      <c r="S255" s="66">
        <v>5839</v>
      </c>
      <c r="T255" s="42">
        <v>16482</v>
      </c>
      <c r="U255" s="42">
        <v>15674</v>
      </c>
      <c r="V255" s="42">
        <v>20266.714759290087</v>
      </c>
      <c r="W255" s="44">
        <v>58261.714759290087</v>
      </c>
      <c r="X255" s="66">
        <v>118918</v>
      </c>
      <c r="Y255" s="42">
        <v>11486</v>
      </c>
      <c r="Z255" s="42">
        <v>17617</v>
      </c>
      <c r="AA255" s="42">
        <v>9775.4450053795499</v>
      </c>
      <c r="AB255" s="43">
        <v>157796.44500537956</v>
      </c>
      <c r="AC255" s="66">
        <v>-21975.601257778879</v>
      </c>
      <c r="AD255" s="42">
        <v>-32231.616765017519</v>
      </c>
      <c r="AE255" s="42">
        <v>-25347.912524160485</v>
      </c>
      <c r="AF255" s="42">
        <v>-19979.599699132596</v>
      </c>
      <c r="AG255" s="42">
        <v>0</v>
      </c>
      <c r="AH255" s="44">
        <v>0</v>
      </c>
    </row>
    <row r="256" spans="1:34" s="4" customFormat="1">
      <c r="A256" s="46" t="s">
        <v>278</v>
      </c>
      <c r="B256" s="56" t="s">
        <v>1424</v>
      </c>
      <c r="C256" s="57">
        <v>2.1148E-4</v>
      </c>
      <c r="D256" s="57">
        <v>2.5925999999999998E-4</v>
      </c>
      <c r="E256" s="65">
        <v>20810.740000000002</v>
      </c>
      <c r="F256" s="42">
        <v>9518</v>
      </c>
      <c r="G256" s="43">
        <v>30328.74</v>
      </c>
      <c r="H256" s="66">
        <v>-29198</v>
      </c>
      <c r="I256" s="42">
        <v>54794</v>
      </c>
      <c r="J256" s="42">
        <v>-99532</v>
      </c>
      <c r="K256" s="42">
        <v>-93586</v>
      </c>
      <c r="L256" s="44">
        <v>49896</v>
      </c>
      <c r="M256" s="66">
        <v>-56163</v>
      </c>
      <c r="N256" s="42">
        <v>-19809.660052951047</v>
      </c>
      <c r="O256" s="42">
        <v>-75972.660052951047</v>
      </c>
      <c r="P256" s="42">
        <v>0</v>
      </c>
      <c r="Q256" s="44">
        <v>-75972.660052951047</v>
      </c>
      <c r="R256" s="45">
        <v>9537</v>
      </c>
      <c r="S256" s="66">
        <v>20356</v>
      </c>
      <c r="T256" s="42">
        <v>57460</v>
      </c>
      <c r="U256" s="42">
        <v>54644</v>
      </c>
      <c r="V256" s="42">
        <v>10082.544908172496</v>
      </c>
      <c r="W256" s="44">
        <v>142542.54490817251</v>
      </c>
      <c r="X256" s="66">
        <v>414587</v>
      </c>
      <c r="Y256" s="42">
        <v>40044</v>
      </c>
      <c r="Z256" s="42">
        <v>61420</v>
      </c>
      <c r="AA256" s="42">
        <v>105417.09051325236</v>
      </c>
      <c r="AB256" s="43">
        <v>621468.09051325242</v>
      </c>
      <c r="AC256" s="66">
        <v>-116849.17043478222</v>
      </c>
      <c r="AD256" s="42">
        <v>-146667.9257973044</v>
      </c>
      <c r="AE256" s="42">
        <v>-117728.92792358172</v>
      </c>
      <c r="AF256" s="42">
        <v>-97679.521449411535</v>
      </c>
      <c r="AG256" s="42">
        <v>0</v>
      </c>
      <c r="AH256" s="44">
        <v>0</v>
      </c>
    </row>
    <row r="257" spans="1:34" s="4" customFormat="1">
      <c r="A257" s="46" t="s">
        <v>279</v>
      </c>
      <c r="B257" s="56" t="s">
        <v>1425</v>
      </c>
      <c r="C257" s="57">
        <v>3.9941999999999999E-4</v>
      </c>
      <c r="D257" s="57">
        <v>3.3419999999999999E-4</v>
      </c>
      <c r="E257" s="65">
        <v>39305.769999999997</v>
      </c>
      <c r="F257" s="42">
        <v>17977</v>
      </c>
      <c r="G257" s="43">
        <v>57282.77</v>
      </c>
      <c r="H257" s="66">
        <v>-55147</v>
      </c>
      <c r="I257" s="42">
        <v>103489</v>
      </c>
      <c r="J257" s="42">
        <v>-187985</v>
      </c>
      <c r="K257" s="42">
        <v>-176754</v>
      </c>
      <c r="L257" s="44">
        <v>94237</v>
      </c>
      <c r="M257" s="66">
        <v>-106074</v>
      </c>
      <c r="N257" s="42">
        <v>26970.711982795005</v>
      </c>
      <c r="O257" s="42">
        <v>-79103.288017204992</v>
      </c>
      <c r="P257" s="42">
        <v>0</v>
      </c>
      <c r="Q257" s="44">
        <v>-79103.288017204992</v>
      </c>
      <c r="R257" s="45">
        <v>18012</v>
      </c>
      <c r="S257" s="66">
        <v>38446</v>
      </c>
      <c r="T257" s="42">
        <v>108525</v>
      </c>
      <c r="U257" s="42">
        <v>103205</v>
      </c>
      <c r="V257" s="42">
        <v>182267.80071562511</v>
      </c>
      <c r="W257" s="44">
        <v>432443.80071562511</v>
      </c>
      <c r="X257" s="66">
        <v>783027</v>
      </c>
      <c r="Y257" s="42">
        <v>75631</v>
      </c>
      <c r="Z257" s="42">
        <v>116003</v>
      </c>
      <c r="AA257" s="42">
        <v>43546.091148174259</v>
      </c>
      <c r="AB257" s="43">
        <v>1018207.0911481743</v>
      </c>
      <c r="AC257" s="66">
        <v>-142539.45812352528</v>
      </c>
      <c r="AD257" s="42">
        <v>-186410.9498037025</v>
      </c>
      <c r="AE257" s="42">
        <v>-129335.07889965619</v>
      </c>
      <c r="AF257" s="42">
        <v>-127477.80360566516</v>
      </c>
      <c r="AG257" s="42">
        <v>0</v>
      </c>
      <c r="AH257" s="44">
        <v>0</v>
      </c>
    </row>
    <row r="258" spans="1:34" s="4" customFormat="1">
      <c r="A258" s="46" t="s">
        <v>280</v>
      </c>
      <c r="B258" s="56" t="s">
        <v>1426</v>
      </c>
      <c r="C258" s="57">
        <v>4.2830000000000002E-5</v>
      </c>
      <c r="D258" s="57">
        <v>3.5580000000000002E-5</v>
      </c>
      <c r="E258" s="65">
        <v>4215.1400000000003</v>
      </c>
      <c r="F258" s="42">
        <v>1928</v>
      </c>
      <c r="G258" s="43">
        <v>6143.14</v>
      </c>
      <c r="H258" s="66">
        <v>-5913</v>
      </c>
      <c r="I258" s="42">
        <v>11097</v>
      </c>
      <c r="J258" s="42">
        <v>-20158</v>
      </c>
      <c r="K258" s="42">
        <v>-18953</v>
      </c>
      <c r="L258" s="44">
        <v>10105</v>
      </c>
      <c r="M258" s="66">
        <v>-11374</v>
      </c>
      <c r="N258" s="42">
        <v>-2237.1955981906958</v>
      </c>
      <c r="O258" s="42">
        <v>-13611.195598190696</v>
      </c>
      <c r="P258" s="42">
        <v>0</v>
      </c>
      <c r="Q258" s="44">
        <v>-13611.195598190696</v>
      </c>
      <c r="R258" s="45">
        <v>1931</v>
      </c>
      <c r="S258" s="66">
        <v>4123</v>
      </c>
      <c r="T258" s="42">
        <v>11637</v>
      </c>
      <c r="U258" s="42">
        <v>11067</v>
      </c>
      <c r="V258" s="42">
        <v>18400.386980131898</v>
      </c>
      <c r="W258" s="44">
        <v>45227.386980131894</v>
      </c>
      <c r="X258" s="66">
        <v>83964</v>
      </c>
      <c r="Y258" s="42">
        <v>8110</v>
      </c>
      <c r="Z258" s="42">
        <v>12439</v>
      </c>
      <c r="AA258" s="42">
        <v>8716.9650229233048</v>
      </c>
      <c r="AB258" s="43">
        <v>113229.96502292331</v>
      </c>
      <c r="AC258" s="66">
        <v>-21862.611074329092</v>
      </c>
      <c r="AD258" s="42">
        <v>-18890.055965070544</v>
      </c>
      <c r="AE258" s="42">
        <v>-13674.349014771151</v>
      </c>
      <c r="AF258" s="42">
        <v>-13575.561988620619</v>
      </c>
      <c r="AG258" s="42">
        <v>0</v>
      </c>
      <c r="AH258" s="44">
        <v>0</v>
      </c>
    </row>
    <row r="259" spans="1:34" s="4" customFormat="1">
      <c r="A259" s="46" t="s">
        <v>281</v>
      </c>
      <c r="B259" s="56" t="s">
        <v>1427</v>
      </c>
      <c r="C259" s="57">
        <v>6.7529999999999999E-5</v>
      </c>
      <c r="D259" s="57">
        <v>8.0149999999999997E-5</v>
      </c>
      <c r="E259" s="65">
        <v>6645.53</v>
      </c>
      <c r="F259" s="42">
        <v>3039</v>
      </c>
      <c r="G259" s="43">
        <v>9684.5299999999988</v>
      </c>
      <c r="H259" s="66">
        <v>-9324</v>
      </c>
      <c r="I259" s="42">
        <v>17497</v>
      </c>
      <c r="J259" s="42">
        <v>-31783</v>
      </c>
      <c r="K259" s="42">
        <v>-29884</v>
      </c>
      <c r="L259" s="44">
        <v>15933</v>
      </c>
      <c r="M259" s="66">
        <v>-17934</v>
      </c>
      <c r="N259" s="42">
        <v>-13934.239199828655</v>
      </c>
      <c r="O259" s="42">
        <v>-31868.239199828655</v>
      </c>
      <c r="P259" s="42">
        <v>0</v>
      </c>
      <c r="Q259" s="44">
        <v>-31868.239199828655</v>
      </c>
      <c r="R259" s="45">
        <v>3045</v>
      </c>
      <c r="S259" s="66">
        <v>6500</v>
      </c>
      <c r="T259" s="42">
        <v>18348</v>
      </c>
      <c r="U259" s="42">
        <v>17449</v>
      </c>
      <c r="V259" s="42">
        <v>7957.4959230128288</v>
      </c>
      <c r="W259" s="44">
        <v>50254.49592301283</v>
      </c>
      <c r="X259" s="66">
        <v>132386</v>
      </c>
      <c r="Y259" s="42">
        <v>12787</v>
      </c>
      <c r="Z259" s="42">
        <v>19613</v>
      </c>
      <c r="AA259" s="42">
        <v>42316.124729514995</v>
      </c>
      <c r="AB259" s="43">
        <v>207102.124729515</v>
      </c>
      <c r="AC259" s="66">
        <v>-45314.867789458534</v>
      </c>
      <c r="AD259" s="42">
        <v>-44465.756905051108</v>
      </c>
      <c r="AE259" s="42">
        <v>-36842.703707522625</v>
      </c>
      <c r="AF259" s="42">
        <v>-30224.300404469894</v>
      </c>
      <c r="AG259" s="42">
        <v>0</v>
      </c>
      <c r="AH259" s="44">
        <v>0</v>
      </c>
    </row>
    <row r="260" spans="1:34" s="4" customFormat="1">
      <c r="A260" s="46" t="s">
        <v>282</v>
      </c>
      <c r="B260" s="56" t="s">
        <v>1428</v>
      </c>
      <c r="C260" s="57">
        <v>1.5386999999999999E-4</v>
      </c>
      <c r="D260" s="57">
        <v>1.3193999999999999E-4</v>
      </c>
      <c r="E260" s="65">
        <v>15141.83</v>
      </c>
      <c r="F260" s="42">
        <v>6925</v>
      </c>
      <c r="G260" s="43">
        <v>22066.83</v>
      </c>
      <c r="H260" s="66">
        <v>-21244</v>
      </c>
      <c r="I260" s="42">
        <v>39867</v>
      </c>
      <c r="J260" s="42">
        <v>-72418</v>
      </c>
      <c r="K260" s="42">
        <v>-68092</v>
      </c>
      <c r="L260" s="44">
        <v>36303</v>
      </c>
      <c r="M260" s="66">
        <v>-40863</v>
      </c>
      <c r="N260" s="42">
        <v>13151.805017406468</v>
      </c>
      <c r="O260" s="42">
        <v>-27711.19498259353</v>
      </c>
      <c r="P260" s="42">
        <v>0</v>
      </c>
      <c r="Q260" s="44">
        <v>-27711.19498259353</v>
      </c>
      <c r="R260" s="45">
        <v>6939</v>
      </c>
      <c r="S260" s="66">
        <v>14811</v>
      </c>
      <c r="T260" s="42">
        <v>41807</v>
      </c>
      <c r="U260" s="42">
        <v>39758</v>
      </c>
      <c r="V260" s="42">
        <v>60693.719213743607</v>
      </c>
      <c r="W260" s="44">
        <v>157069.71921374361</v>
      </c>
      <c r="X260" s="66">
        <v>301648</v>
      </c>
      <c r="Y260" s="42">
        <v>29136</v>
      </c>
      <c r="Z260" s="42">
        <v>44688</v>
      </c>
      <c r="AA260" s="42">
        <v>33078.076062264699</v>
      </c>
      <c r="AB260" s="43">
        <v>408550.07606226468</v>
      </c>
      <c r="AC260" s="66">
        <v>-56211.682999610428</v>
      </c>
      <c r="AD260" s="42">
        <v>-79018.874257531861</v>
      </c>
      <c r="AE260" s="42">
        <v>-65968.721901363548</v>
      </c>
      <c r="AF260" s="42">
        <v>-50281.077690015256</v>
      </c>
      <c r="AG260" s="42">
        <v>0</v>
      </c>
      <c r="AH260" s="44">
        <v>0</v>
      </c>
    </row>
    <row r="261" spans="1:34" s="4" customFormat="1">
      <c r="A261" s="46" t="s">
        <v>283</v>
      </c>
      <c r="B261" s="56" t="s">
        <v>1429</v>
      </c>
      <c r="C261" s="57">
        <v>1.4186E-4</v>
      </c>
      <c r="D261" s="57">
        <v>1.4674999999999999E-4</v>
      </c>
      <c r="E261" s="65">
        <v>13960.4</v>
      </c>
      <c r="F261" s="42">
        <v>6385</v>
      </c>
      <c r="G261" s="43">
        <v>20345.400000000001</v>
      </c>
      <c r="H261" s="66">
        <v>-19586</v>
      </c>
      <c r="I261" s="42">
        <v>36756</v>
      </c>
      <c r="J261" s="42">
        <v>-66766</v>
      </c>
      <c r="K261" s="42">
        <v>-62777</v>
      </c>
      <c r="L261" s="44">
        <v>33470</v>
      </c>
      <c r="M261" s="66">
        <v>-37674</v>
      </c>
      <c r="N261" s="42">
        <v>-35577.465409050863</v>
      </c>
      <c r="O261" s="42">
        <v>-73251.46540905087</v>
      </c>
      <c r="P261" s="42">
        <v>0</v>
      </c>
      <c r="Q261" s="44">
        <v>-73251.46540905087</v>
      </c>
      <c r="R261" s="45">
        <v>6397</v>
      </c>
      <c r="S261" s="66">
        <v>13655</v>
      </c>
      <c r="T261" s="42">
        <v>38544</v>
      </c>
      <c r="U261" s="42">
        <v>36655</v>
      </c>
      <c r="V261" s="42">
        <v>0</v>
      </c>
      <c r="W261" s="44">
        <v>88854</v>
      </c>
      <c r="X261" s="66">
        <v>278104</v>
      </c>
      <c r="Y261" s="42">
        <v>26861</v>
      </c>
      <c r="Z261" s="42">
        <v>41200</v>
      </c>
      <c r="AA261" s="42">
        <v>39331.767639532191</v>
      </c>
      <c r="AB261" s="43">
        <v>385496.76763953222</v>
      </c>
      <c r="AC261" s="66">
        <v>-91221.520311719476</v>
      </c>
      <c r="AD261" s="42">
        <v>-85369.082196608637</v>
      </c>
      <c r="AE261" s="42">
        <v>-64489.192181376646</v>
      </c>
      <c r="AF261" s="42">
        <v>-55562.972949827476</v>
      </c>
      <c r="AG261" s="42">
        <v>0</v>
      </c>
      <c r="AH261" s="44">
        <v>0</v>
      </c>
    </row>
    <row r="262" spans="1:34" s="4" customFormat="1">
      <c r="A262" s="46" t="s">
        <v>284</v>
      </c>
      <c r="B262" s="56" t="s">
        <v>1430</v>
      </c>
      <c r="C262" s="57">
        <v>2.6507000000000001E-4</v>
      </c>
      <c r="D262" s="57">
        <v>2.6025000000000001E-4</v>
      </c>
      <c r="E262" s="65">
        <v>26084.33</v>
      </c>
      <c r="F262" s="42">
        <v>11930</v>
      </c>
      <c r="G262" s="43">
        <v>38014.33</v>
      </c>
      <c r="H262" s="66">
        <v>-36597</v>
      </c>
      <c r="I262" s="42">
        <v>68679</v>
      </c>
      <c r="J262" s="42">
        <v>-124754</v>
      </c>
      <c r="K262" s="42">
        <v>-117301</v>
      </c>
      <c r="L262" s="44">
        <v>62539</v>
      </c>
      <c r="M262" s="66">
        <v>-70395</v>
      </c>
      <c r="N262" s="42">
        <v>-2858.8690583199423</v>
      </c>
      <c r="O262" s="42">
        <v>-73253.86905831995</v>
      </c>
      <c r="P262" s="42">
        <v>0</v>
      </c>
      <c r="Q262" s="44">
        <v>-73253.86905831995</v>
      </c>
      <c r="R262" s="45">
        <v>11954</v>
      </c>
      <c r="S262" s="66">
        <v>25514</v>
      </c>
      <c r="T262" s="42">
        <v>72021</v>
      </c>
      <c r="U262" s="42">
        <v>68490</v>
      </c>
      <c r="V262" s="42">
        <v>13503.638360474852</v>
      </c>
      <c r="W262" s="44">
        <v>179528.63836047484</v>
      </c>
      <c r="X262" s="66">
        <v>519646</v>
      </c>
      <c r="Y262" s="42">
        <v>50191</v>
      </c>
      <c r="Z262" s="42">
        <v>76984</v>
      </c>
      <c r="AA262" s="42">
        <v>25982.215365750737</v>
      </c>
      <c r="AB262" s="43">
        <v>672803.21536575072</v>
      </c>
      <c r="AC262" s="66">
        <v>-120339.29158374055</v>
      </c>
      <c r="AD262" s="42">
        <v>-154416.95338559951</v>
      </c>
      <c r="AE262" s="42">
        <v>-119813.9894483315</v>
      </c>
      <c r="AF262" s="42">
        <v>-98704.342587604333</v>
      </c>
      <c r="AG262" s="42">
        <v>0</v>
      </c>
      <c r="AH262" s="44">
        <v>0</v>
      </c>
    </row>
    <row r="263" spans="1:34" s="4" customFormat="1">
      <c r="A263" s="46" t="s">
        <v>285</v>
      </c>
      <c r="B263" s="56" t="s">
        <v>1431</v>
      </c>
      <c r="C263" s="57">
        <v>3.0830000000000001E-5</v>
      </c>
      <c r="D263" s="57">
        <v>2.5400000000000001E-5</v>
      </c>
      <c r="E263" s="65">
        <v>3033.45</v>
      </c>
      <c r="F263" s="42">
        <v>1388</v>
      </c>
      <c r="G263" s="43">
        <v>4421.45</v>
      </c>
      <c r="H263" s="66">
        <v>-4257</v>
      </c>
      <c r="I263" s="42">
        <v>7988</v>
      </c>
      <c r="J263" s="42">
        <v>-14510</v>
      </c>
      <c r="K263" s="42">
        <v>-13643</v>
      </c>
      <c r="L263" s="44">
        <v>7274</v>
      </c>
      <c r="M263" s="66">
        <v>-8188</v>
      </c>
      <c r="N263" s="42">
        <v>3545.8697398349636</v>
      </c>
      <c r="O263" s="42">
        <v>-4642.1302601650368</v>
      </c>
      <c r="P263" s="42">
        <v>0</v>
      </c>
      <c r="Q263" s="44">
        <v>-4642.1302601650368</v>
      </c>
      <c r="R263" s="45">
        <v>1390</v>
      </c>
      <c r="S263" s="66">
        <v>2967</v>
      </c>
      <c r="T263" s="42">
        <v>8377</v>
      </c>
      <c r="U263" s="42">
        <v>7966</v>
      </c>
      <c r="V263" s="42">
        <v>14600.946611783058</v>
      </c>
      <c r="W263" s="44">
        <v>33910.94661178306</v>
      </c>
      <c r="X263" s="66">
        <v>60439</v>
      </c>
      <c r="Y263" s="42">
        <v>5838</v>
      </c>
      <c r="Z263" s="42">
        <v>8954</v>
      </c>
      <c r="AA263" s="42">
        <v>10145.202807254693</v>
      </c>
      <c r="AB263" s="43">
        <v>85376.202807254696</v>
      </c>
      <c r="AC263" s="66">
        <v>-10862.840179105284</v>
      </c>
      <c r="AD263" s="42">
        <v>-16978.430048669135</v>
      </c>
      <c r="AE263" s="42">
        <v>-13929.9491634201</v>
      </c>
      <c r="AF263" s="42">
        <v>-9694.0368042771133</v>
      </c>
      <c r="AG263" s="42">
        <v>0</v>
      </c>
      <c r="AH263" s="44">
        <v>0</v>
      </c>
    </row>
    <row r="264" spans="1:34" s="4" customFormat="1">
      <c r="A264" s="46" t="s">
        <v>286</v>
      </c>
      <c r="B264" s="56" t="s">
        <v>1432</v>
      </c>
      <c r="C264" s="57">
        <v>1.7425000000000001E-4</v>
      </c>
      <c r="D264" s="57">
        <v>1.2980000000000001E-4</v>
      </c>
      <c r="E264" s="65">
        <v>17147.66</v>
      </c>
      <c r="F264" s="42">
        <v>7843</v>
      </c>
      <c r="G264" s="43">
        <v>24990.66</v>
      </c>
      <c r="H264" s="66">
        <v>-24058</v>
      </c>
      <c r="I264" s="42">
        <v>45148</v>
      </c>
      <c r="J264" s="42">
        <v>-82010</v>
      </c>
      <c r="K264" s="42">
        <v>-77110</v>
      </c>
      <c r="L264" s="44">
        <v>41112</v>
      </c>
      <c r="M264" s="66">
        <v>-46276</v>
      </c>
      <c r="N264" s="42">
        <v>23869.971292740145</v>
      </c>
      <c r="O264" s="42">
        <v>-22406.028707259855</v>
      </c>
      <c r="P264" s="42">
        <v>0</v>
      </c>
      <c r="Q264" s="44">
        <v>-22406.028707259855</v>
      </c>
      <c r="R264" s="45">
        <v>7858</v>
      </c>
      <c r="S264" s="66">
        <v>16772</v>
      </c>
      <c r="T264" s="42">
        <v>47345</v>
      </c>
      <c r="U264" s="42">
        <v>45024</v>
      </c>
      <c r="V264" s="42">
        <v>101279.15463270944</v>
      </c>
      <c r="W264" s="44">
        <v>210420.15463270945</v>
      </c>
      <c r="X264" s="66">
        <v>341601</v>
      </c>
      <c r="Y264" s="42">
        <v>32995</v>
      </c>
      <c r="Z264" s="42">
        <v>50607</v>
      </c>
      <c r="AA264" s="42">
        <v>21214.570937728062</v>
      </c>
      <c r="AB264" s="43">
        <v>446417.57093772804</v>
      </c>
      <c r="AC264" s="66">
        <v>-49960.563091943506</v>
      </c>
      <c r="AD264" s="42">
        <v>-74565.587245714458</v>
      </c>
      <c r="AE264" s="42">
        <v>-61724.385108564769</v>
      </c>
      <c r="AF264" s="42">
        <v>-49746.880858795885</v>
      </c>
      <c r="AG264" s="42">
        <v>0</v>
      </c>
      <c r="AH264" s="44">
        <v>0</v>
      </c>
    </row>
    <row r="265" spans="1:34" s="4" customFormat="1">
      <c r="A265" s="46" t="s">
        <v>287</v>
      </c>
      <c r="B265" s="56" t="s">
        <v>1433</v>
      </c>
      <c r="C265" s="57">
        <v>3.4599999999999999E-6</v>
      </c>
      <c r="D265" s="57">
        <v>6.8399999999999997E-6</v>
      </c>
      <c r="E265" s="65">
        <v>340.7</v>
      </c>
      <c r="F265" s="42">
        <v>156</v>
      </c>
      <c r="G265" s="43">
        <v>496.7</v>
      </c>
      <c r="H265" s="66">
        <v>-478</v>
      </c>
      <c r="I265" s="42">
        <v>896</v>
      </c>
      <c r="J265" s="42">
        <v>-1628</v>
      </c>
      <c r="K265" s="42">
        <v>-1531</v>
      </c>
      <c r="L265" s="44">
        <v>816</v>
      </c>
      <c r="M265" s="66">
        <v>-919</v>
      </c>
      <c r="N265" s="42">
        <v>-5719.9840880872152</v>
      </c>
      <c r="O265" s="42">
        <v>-6638.9840880872152</v>
      </c>
      <c r="P265" s="42">
        <v>0</v>
      </c>
      <c r="Q265" s="44">
        <v>-6638.9840880872152</v>
      </c>
      <c r="R265" s="45">
        <v>156</v>
      </c>
      <c r="S265" s="66">
        <v>333</v>
      </c>
      <c r="T265" s="42">
        <v>940</v>
      </c>
      <c r="U265" s="42">
        <v>894</v>
      </c>
      <c r="V265" s="42">
        <v>107.86986813268268</v>
      </c>
      <c r="W265" s="44">
        <v>2274.8698681326828</v>
      </c>
      <c r="X265" s="66">
        <v>6783</v>
      </c>
      <c r="Y265" s="42">
        <v>655</v>
      </c>
      <c r="Z265" s="42">
        <v>1005</v>
      </c>
      <c r="AA265" s="42">
        <v>16192.141190706698</v>
      </c>
      <c r="AB265" s="43">
        <v>24635.141190706698</v>
      </c>
      <c r="AC265" s="66">
        <v>-7179.9684371947833</v>
      </c>
      <c r="AD265" s="42">
        <v>-6842.1812935364524</v>
      </c>
      <c r="AE265" s="42">
        <v>-5787.0984848992694</v>
      </c>
      <c r="AF265" s="42">
        <v>-2551.0231069435049</v>
      </c>
      <c r="AG265" s="42">
        <v>0</v>
      </c>
      <c r="AH265" s="44">
        <v>0</v>
      </c>
    </row>
    <row r="266" spans="1:34" s="4" customFormat="1">
      <c r="A266" s="46" t="s">
        <v>288</v>
      </c>
      <c r="B266" s="56" t="s">
        <v>1434</v>
      </c>
      <c r="C266" s="57">
        <v>2.2748999999999998E-3</v>
      </c>
      <c r="D266" s="57">
        <v>2.10378E-3</v>
      </c>
      <c r="E266" s="65">
        <v>223866.99</v>
      </c>
      <c r="F266" s="42">
        <v>102388</v>
      </c>
      <c r="G266" s="43">
        <v>326254.99</v>
      </c>
      <c r="H266" s="66">
        <v>-314088</v>
      </c>
      <c r="I266" s="42">
        <v>589423</v>
      </c>
      <c r="J266" s="42">
        <v>-1070668</v>
      </c>
      <c r="K266" s="42">
        <v>-1006707</v>
      </c>
      <c r="L266" s="44">
        <v>536729</v>
      </c>
      <c r="M266" s="66">
        <v>-604146</v>
      </c>
      <c r="N266" s="42">
        <v>42986.264043565585</v>
      </c>
      <c r="O266" s="42">
        <v>-561159.73595643439</v>
      </c>
      <c r="P266" s="42">
        <v>0</v>
      </c>
      <c r="Q266" s="44">
        <v>-561159.73595643439</v>
      </c>
      <c r="R266" s="45">
        <v>102589</v>
      </c>
      <c r="S266" s="66">
        <v>218967</v>
      </c>
      <c r="T266" s="42">
        <v>618103</v>
      </c>
      <c r="U266" s="42">
        <v>587803</v>
      </c>
      <c r="V266" s="42">
        <v>312747.24523262144</v>
      </c>
      <c r="W266" s="44">
        <v>1737620.2452326214</v>
      </c>
      <c r="X266" s="66">
        <v>4459735</v>
      </c>
      <c r="Y266" s="42">
        <v>430756</v>
      </c>
      <c r="Z266" s="42">
        <v>660697</v>
      </c>
      <c r="AA266" s="42">
        <v>170225.33341985906</v>
      </c>
      <c r="AB266" s="43">
        <v>5721413.3334198594</v>
      </c>
      <c r="AC266" s="66">
        <v>-985758.6928846864</v>
      </c>
      <c r="AD266" s="42">
        <v>-1260905.9120711791</v>
      </c>
      <c r="AE266" s="42">
        <v>-937604.14957370074</v>
      </c>
      <c r="AF266" s="42">
        <v>-799524.33365767135</v>
      </c>
      <c r="AG266" s="42">
        <v>0</v>
      </c>
      <c r="AH266" s="44">
        <v>0</v>
      </c>
    </row>
    <row r="267" spans="1:34" s="4" customFormat="1">
      <c r="A267" s="46" t="s">
        <v>289</v>
      </c>
      <c r="B267" s="56" t="s">
        <v>1435</v>
      </c>
      <c r="C267" s="57">
        <v>2.9794000000000001E-4</v>
      </c>
      <c r="D267" s="57">
        <v>2.9974E-4</v>
      </c>
      <c r="E267" s="65">
        <v>29319.26</v>
      </c>
      <c r="F267" s="42">
        <v>13410</v>
      </c>
      <c r="G267" s="43">
        <v>42729.259999999995</v>
      </c>
      <c r="H267" s="66">
        <v>-41136</v>
      </c>
      <c r="I267" s="42">
        <v>77196</v>
      </c>
      <c r="J267" s="42">
        <v>-140224</v>
      </c>
      <c r="K267" s="42">
        <v>-131847</v>
      </c>
      <c r="L267" s="44">
        <v>70295</v>
      </c>
      <c r="M267" s="66">
        <v>-79124</v>
      </c>
      <c r="N267" s="42">
        <v>9082.5411369867325</v>
      </c>
      <c r="O267" s="42">
        <v>-70041.458863013264</v>
      </c>
      <c r="P267" s="42">
        <v>0</v>
      </c>
      <c r="Q267" s="44">
        <v>-70041.458863013264</v>
      </c>
      <c r="R267" s="45">
        <v>13436</v>
      </c>
      <c r="S267" s="66">
        <v>28678</v>
      </c>
      <c r="T267" s="42">
        <v>80952</v>
      </c>
      <c r="U267" s="42">
        <v>76984</v>
      </c>
      <c r="V267" s="42">
        <v>15418.132862371478</v>
      </c>
      <c r="W267" s="44">
        <v>202032.13286237148</v>
      </c>
      <c r="X267" s="66">
        <v>584084</v>
      </c>
      <c r="Y267" s="42">
        <v>56415</v>
      </c>
      <c r="Z267" s="42">
        <v>86530</v>
      </c>
      <c r="AA267" s="42">
        <v>16295.154159153226</v>
      </c>
      <c r="AB267" s="43">
        <v>743324.15415915323</v>
      </c>
      <c r="AC267" s="66">
        <v>-126790.05060260481</v>
      </c>
      <c r="AD267" s="42">
        <v>-171115.35376556343</v>
      </c>
      <c r="AE267" s="42">
        <v>-129797.8211295228</v>
      </c>
      <c r="AF267" s="42">
        <v>-113588.79579909072</v>
      </c>
      <c r="AG267" s="42">
        <v>0</v>
      </c>
      <c r="AH267" s="44">
        <v>0</v>
      </c>
    </row>
    <row r="268" spans="1:34" s="4" customFormat="1">
      <c r="A268" s="46" t="s">
        <v>290</v>
      </c>
      <c r="B268" s="56" t="s">
        <v>1436</v>
      </c>
      <c r="C268" s="57">
        <v>9.3919000000000001E-4</v>
      </c>
      <c r="D268" s="57">
        <v>9.0733999999999997E-4</v>
      </c>
      <c r="E268" s="65">
        <v>92422.84</v>
      </c>
      <c r="F268" s="42">
        <v>42271</v>
      </c>
      <c r="G268" s="43">
        <v>134693.84</v>
      </c>
      <c r="H268" s="66">
        <v>-129671</v>
      </c>
      <c r="I268" s="42">
        <v>243343</v>
      </c>
      <c r="J268" s="42">
        <v>-442024</v>
      </c>
      <c r="K268" s="42">
        <v>-415618</v>
      </c>
      <c r="L268" s="44">
        <v>221588</v>
      </c>
      <c r="M268" s="66">
        <v>-249421</v>
      </c>
      <c r="N268" s="42">
        <v>-79822.593818652065</v>
      </c>
      <c r="O268" s="42">
        <v>-329243.59381865209</v>
      </c>
      <c r="P268" s="42">
        <v>0</v>
      </c>
      <c r="Q268" s="44">
        <v>-329243.59381865209</v>
      </c>
      <c r="R268" s="45">
        <v>42354</v>
      </c>
      <c r="S268" s="66">
        <v>90400</v>
      </c>
      <c r="T268" s="42">
        <v>255183</v>
      </c>
      <c r="U268" s="42">
        <v>242674</v>
      </c>
      <c r="V268" s="42">
        <v>64007.936318562235</v>
      </c>
      <c r="W268" s="44">
        <v>652264.93631856225</v>
      </c>
      <c r="X268" s="66">
        <v>1841197</v>
      </c>
      <c r="Y268" s="42">
        <v>177837</v>
      </c>
      <c r="Z268" s="42">
        <v>272768</v>
      </c>
      <c r="AA268" s="42">
        <v>232769.48607112831</v>
      </c>
      <c r="AB268" s="43">
        <v>2524571.4860711284</v>
      </c>
      <c r="AC268" s="66">
        <v>-498351.65564831754</v>
      </c>
      <c r="AD268" s="42">
        <v>-606169.61385892599</v>
      </c>
      <c r="AE268" s="42">
        <v>-423473.97097723797</v>
      </c>
      <c r="AF268" s="42">
        <v>-344311.30926808453</v>
      </c>
      <c r="AG268" s="42">
        <v>0</v>
      </c>
      <c r="AH268" s="44">
        <v>0</v>
      </c>
    </row>
    <row r="269" spans="1:34" s="4" customFormat="1">
      <c r="A269" s="46" t="s">
        <v>291</v>
      </c>
      <c r="B269" s="56" t="s">
        <v>1437</v>
      </c>
      <c r="C269" s="57">
        <v>1.5966E-4</v>
      </c>
      <c r="D269" s="57">
        <v>1.3108999999999999E-4</v>
      </c>
      <c r="E269" s="65">
        <v>15711.55</v>
      </c>
      <c r="F269" s="42">
        <v>7186</v>
      </c>
      <c r="G269" s="43">
        <v>22897.55</v>
      </c>
      <c r="H269" s="66">
        <v>-22044</v>
      </c>
      <c r="I269" s="42">
        <v>41368</v>
      </c>
      <c r="J269" s="42">
        <v>-75143</v>
      </c>
      <c r="K269" s="42">
        <v>-70654</v>
      </c>
      <c r="L269" s="44">
        <v>37669</v>
      </c>
      <c r="M269" s="66">
        <v>-42401</v>
      </c>
      <c r="N269" s="42">
        <v>5623.2363202025499</v>
      </c>
      <c r="O269" s="42">
        <v>-36777.763679797448</v>
      </c>
      <c r="P269" s="42">
        <v>0</v>
      </c>
      <c r="Q269" s="44">
        <v>-36777.763679797448</v>
      </c>
      <c r="R269" s="45">
        <v>7200</v>
      </c>
      <c r="S269" s="66">
        <v>15368</v>
      </c>
      <c r="T269" s="42">
        <v>43381</v>
      </c>
      <c r="U269" s="42">
        <v>41254</v>
      </c>
      <c r="V269" s="42">
        <v>52572.074228376048</v>
      </c>
      <c r="W269" s="44">
        <v>152575.07422837603</v>
      </c>
      <c r="X269" s="66">
        <v>312999</v>
      </c>
      <c r="Y269" s="42">
        <v>30232</v>
      </c>
      <c r="Z269" s="42">
        <v>46370</v>
      </c>
      <c r="AA269" s="42">
        <v>22431.817549088977</v>
      </c>
      <c r="AB269" s="43">
        <v>412032.81754908897</v>
      </c>
      <c r="AC269" s="66">
        <v>-67432.337605445253</v>
      </c>
      <c r="AD269" s="42">
        <v>-80598.5185559901</v>
      </c>
      <c r="AE269" s="42">
        <v>-61387.070444357792</v>
      </c>
      <c r="AF269" s="42">
        <v>-50039.816714919798</v>
      </c>
      <c r="AG269" s="42">
        <v>0</v>
      </c>
      <c r="AH269" s="44">
        <v>0</v>
      </c>
    </row>
    <row r="270" spans="1:34" s="4" customFormat="1">
      <c r="A270" s="46" t="s">
        <v>292</v>
      </c>
      <c r="B270" s="56" t="s">
        <v>1438</v>
      </c>
      <c r="C270" s="57">
        <v>6.7836000000000003E-4</v>
      </c>
      <c r="D270" s="57">
        <v>6.5379000000000001E-4</v>
      </c>
      <c r="E270" s="65">
        <v>66755.73</v>
      </c>
      <c r="F270" s="42">
        <v>30531</v>
      </c>
      <c r="G270" s="43">
        <v>97286.73</v>
      </c>
      <c r="H270" s="66">
        <v>-93659</v>
      </c>
      <c r="I270" s="42">
        <v>175762</v>
      </c>
      <c r="J270" s="42">
        <v>-319266</v>
      </c>
      <c r="K270" s="42">
        <v>-300193</v>
      </c>
      <c r="L270" s="44">
        <v>160049</v>
      </c>
      <c r="M270" s="66">
        <v>-180152</v>
      </c>
      <c r="N270" s="42">
        <v>44884.680441149394</v>
      </c>
      <c r="O270" s="42">
        <v>-135267.31955885061</v>
      </c>
      <c r="P270" s="42">
        <v>0</v>
      </c>
      <c r="Q270" s="44">
        <v>-135267.31955885061</v>
      </c>
      <c r="R270" s="45">
        <v>30591</v>
      </c>
      <c r="S270" s="66">
        <v>65294</v>
      </c>
      <c r="T270" s="42">
        <v>184314</v>
      </c>
      <c r="U270" s="42">
        <v>175279</v>
      </c>
      <c r="V270" s="42">
        <v>145003.24829105468</v>
      </c>
      <c r="W270" s="44">
        <v>569890.24829105474</v>
      </c>
      <c r="X270" s="66">
        <v>1329863</v>
      </c>
      <c r="Y270" s="42">
        <v>128449</v>
      </c>
      <c r="Z270" s="42">
        <v>197016</v>
      </c>
      <c r="AA270" s="42">
        <v>11553.533573028828</v>
      </c>
      <c r="AB270" s="43">
        <v>1666881.5335730289</v>
      </c>
      <c r="AC270" s="66">
        <v>-250093.40775864161</v>
      </c>
      <c r="AD270" s="42">
        <v>-324947.69234648772</v>
      </c>
      <c r="AE270" s="42">
        <v>-273833.28845987347</v>
      </c>
      <c r="AF270" s="42">
        <v>-248116.89671697133</v>
      </c>
      <c r="AG270" s="42">
        <v>0</v>
      </c>
      <c r="AH270" s="44">
        <v>0</v>
      </c>
    </row>
    <row r="271" spans="1:34" s="4" customFormat="1">
      <c r="A271" s="46" t="s">
        <v>293</v>
      </c>
      <c r="B271" s="56" t="s">
        <v>1439</v>
      </c>
      <c r="C271" s="57">
        <v>3.9298000000000002E-4</v>
      </c>
      <c r="D271" s="57">
        <v>4.3304999999999998E-4</v>
      </c>
      <c r="E271" s="65">
        <v>38671.71</v>
      </c>
      <c r="F271" s="42">
        <v>17687</v>
      </c>
      <c r="G271" s="43">
        <v>56358.71</v>
      </c>
      <c r="H271" s="66">
        <v>-54257</v>
      </c>
      <c r="I271" s="42">
        <v>101820</v>
      </c>
      <c r="J271" s="42">
        <v>-184954</v>
      </c>
      <c r="K271" s="42">
        <v>-173905</v>
      </c>
      <c r="L271" s="44">
        <v>92718</v>
      </c>
      <c r="M271" s="66">
        <v>-104364</v>
      </c>
      <c r="N271" s="42">
        <v>-12975.626497861258</v>
      </c>
      <c r="O271" s="42">
        <v>-117339.62649786126</v>
      </c>
      <c r="P271" s="42">
        <v>0</v>
      </c>
      <c r="Q271" s="44">
        <v>-117339.62649786126</v>
      </c>
      <c r="R271" s="45">
        <v>17722</v>
      </c>
      <c r="S271" s="66">
        <v>37826</v>
      </c>
      <c r="T271" s="42">
        <v>106775</v>
      </c>
      <c r="U271" s="42">
        <v>101541</v>
      </c>
      <c r="V271" s="42">
        <v>20807.132017535987</v>
      </c>
      <c r="W271" s="44">
        <v>266949.13201753597</v>
      </c>
      <c r="X271" s="66">
        <v>770402</v>
      </c>
      <c r="Y271" s="42">
        <v>74411</v>
      </c>
      <c r="Z271" s="42">
        <v>114133</v>
      </c>
      <c r="AA271" s="42">
        <v>156513.73531018675</v>
      </c>
      <c r="AB271" s="43">
        <v>1115459.7353101866</v>
      </c>
      <c r="AC271" s="66">
        <v>-208397.81332940518</v>
      </c>
      <c r="AD271" s="42">
        <v>-263897.45044600929</v>
      </c>
      <c r="AE271" s="42">
        <v>-212567.25829800562</v>
      </c>
      <c r="AF271" s="42">
        <v>-163648.08121923069</v>
      </c>
      <c r="AG271" s="42">
        <v>0</v>
      </c>
      <c r="AH271" s="44">
        <v>0</v>
      </c>
    </row>
    <row r="272" spans="1:34" s="4" customFormat="1">
      <c r="A272" s="46" t="s">
        <v>294</v>
      </c>
      <c r="B272" s="56" t="s">
        <v>1440</v>
      </c>
      <c r="C272" s="57">
        <v>9.0543000000000004E-4</v>
      </c>
      <c r="D272" s="57">
        <v>9.3700000000000001E-4</v>
      </c>
      <c r="E272" s="65">
        <v>89101.34</v>
      </c>
      <c r="F272" s="42">
        <v>40751</v>
      </c>
      <c r="G272" s="43">
        <v>129852.34</v>
      </c>
      <c r="H272" s="66">
        <v>-125010</v>
      </c>
      <c r="I272" s="42">
        <v>234595</v>
      </c>
      <c r="J272" s="42">
        <v>-426135</v>
      </c>
      <c r="K272" s="42">
        <v>-400678</v>
      </c>
      <c r="L272" s="44">
        <v>213623</v>
      </c>
      <c r="M272" s="66">
        <v>-240455</v>
      </c>
      <c r="N272" s="42">
        <v>-13907.088752371592</v>
      </c>
      <c r="O272" s="42">
        <v>-254362.08875237158</v>
      </c>
      <c r="P272" s="42">
        <v>0</v>
      </c>
      <c r="Q272" s="44">
        <v>-254362.08875237158</v>
      </c>
      <c r="R272" s="45">
        <v>40831</v>
      </c>
      <c r="S272" s="66">
        <v>87151</v>
      </c>
      <c r="T272" s="42">
        <v>246010</v>
      </c>
      <c r="U272" s="42">
        <v>233951</v>
      </c>
      <c r="V272" s="42">
        <v>26216.668435380867</v>
      </c>
      <c r="W272" s="44">
        <v>593328.66843538091</v>
      </c>
      <c r="X272" s="66">
        <v>1775013</v>
      </c>
      <c r="Y272" s="42">
        <v>171445</v>
      </c>
      <c r="Z272" s="42">
        <v>262963</v>
      </c>
      <c r="AA272" s="42">
        <v>132085.63113725648</v>
      </c>
      <c r="AB272" s="43">
        <v>2341506.6311372565</v>
      </c>
      <c r="AC272" s="66">
        <v>-428831.15584740514</v>
      </c>
      <c r="AD272" s="42">
        <v>-538355.09071983746</v>
      </c>
      <c r="AE272" s="42">
        <v>-426221.92419414967</v>
      </c>
      <c r="AF272" s="42">
        <v>-354769.79194048326</v>
      </c>
      <c r="AG272" s="42">
        <v>0</v>
      </c>
      <c r="AH272" s="44">
        <v>0</v>
      </c>
    </row>
    <row r="273" spans="1:34" s="4" customFormat="1">
      <c r="A273" s="46" t="s">
        <v>295</v>
      </c>
      <c r="B273" s="56" t="s">
        <v>1441</v>
      </c>
      <c r="C273" s="57">
        <v>9.6763999999999997E-4</v>
      </c>
      <c r="D273" s="57">
        <v>9.8126000000000007E-4</v>
      </c>
      <c r="E273" s="65">
        <v>95222.43</v>
      </c>
      <c r="F273" s="42">
        <v>43551</v>
      </c>
      <c r="G273" s="43">
        <v>138773.43</v>
      </c>
      <c r="H273" s="66">
        <v>-133599</v>
      </c>
      <c r="I273" s="42">
        <v>250714</v>
      </c>
      <c r="J273" s="42">
        <v>-455414</v>
      </c>
      <c r="K273" s="42">
        <v>-428208</v>
      </c>
      <c r="L273" s="44">
        <v>228300</v>
      </c>
      <c r="M273" s="66">
        <v>-256977</v>
      </c>
      <c r="N273" s="42">
        <v>-139846.29484298942</v>
      </c>
      <c r="O273" s="42">
        <v>-396823.29484298942</v>
      </c>
      <c r="P273" s="42">
        <v>0</v>
      </c>
      <c r="Q273" s="44">
        <v>-396823.29484298942</v>
      </c>
      <c r="R273" s="45">
        <v>43637</v>
      </c>
      <c r="S273" s="66">
        <v>93139</v>
      </c>
      <c r="T273" s="42">
        <v>262913</v>
      </c>
      <c r="U273" s="42">
        <v>250025</v>
      </c>
      <c r="V273" s="42">
        <v>24401.132397812427</v>
      </c>
      <c r="W273" s="44">
        <v>630478.13239781244</v>
      </c>
      <c r="X273" s="66">
        <v>1896970</v>
      </c>
      <c r="Y273" s="42">
        <v>183224</v>
      </c>
      <c r="Z273" s="42">
        <v>281031</v>
      </c>
      <c r="AA273" s="42">
        <v>236897.62790433373</v>
      </c>
      <c r="AB273" s="43">
        <v>2598122.6279043336</v>
      </c>
      <c r="AC273" s="66">
        <v>-536428.44240876159</v>
      </c>
      <c r="AD273" s="42">
        <v>-597711.33844328509</v>
      </c>
      <c r="AE273" s="42">
        <v>-461736.96082000562</v>
      </c>
      <c r="AF273" s="42">
        <v>-371767.75383446889</v>
      </c>
      <c r="AG273" s="42">
        <v>0</v>
      </c>
      <c r="AH273" s="44">
        <v>0</v>
      </c>
    </row>
    <row r="274" spans="1:34" s="4" customFormat="1">
      <c r="A274" s="46" t="s">
        <v>296</v>
      </c>
      <c r="B274" s="56" t="s">
        <v>1442</v>
      </c>
      <c r="C274" s="57">
        <v>1.77659E-3</v>
      </c>
      <c r="D274" s="57">
        <v>1.5362500000000001E-3</v>
      </c>
      <c r="E274" s="65">
        <v>174829.5</v>
      </c>
      <c r="F274" s="42">
        <v>79960</v>
      </c>
      <c r="G274" s="43">
        <v>254789.5</v>
      </c>
      <c r="H274" s="66">
        <v>-245288</v>
      </c>
      <c r="I274" s="42">
        <v>460311</v>
      </c>
      <c r="J274" s="42">
        <v>-836141</v>
      </c>
      <c r="K274" s="42">
        <v>-786190</v>
      </c>
      <c r="L274" s="44">
        <v>419160</v>
      </c>
      <c r="M274" s="66">
        <v>-471810</v>
      </c>
      <c r="N274" s="42">
        <v>-45220.664841970436</v>
      </c>
      <c r="O274" s="42">
        <v>-517030.66484197043</v>
      </c>
      <c r="P274" s="42">
        <v>0</v>
      </c>
      <c r="Q274" s="44">
        <v>-517030.66484197043</v>
      </c>
      <c r="R274" s="45">
        <v>80117</v>
      </c>
      <c r="S274" s="66">
        <v>171003</v>
      </c>
      <c r="T274" s="42">
        <v>482710</v>
      </c>
      <c r="U274" s="42">
        <v>459047</v>
      </c>
      <c r="V274" s="42">
        <v>587435.10791836923</v>
      </c>
      <c r="W274" s="44">
        <v>1700195.1079183691</v>
      </c>
      <c r="X274" s="66">
        <v>3482843</v>
      </c>
      <c r="Y274" s="42">
        <v>336400</v>
      </c>
      <c r="Z274" s="42">
        <v>515973</v>
      </c>
      <c r="AA274" s="42">
        <v>391735.45075794193</v>
      </c>
      <c r="AB274" s="43">
        <v>4726951.4507579422</v>
      </c>
      <c r="AC274" s="66">
        <v>-832265.09714204259</v>
      </c>
      <c r="AD274" s="42">
        <v>-997958.45210769284</v>
      </c>
      <c r="AE274" s="42">
        <v>-611272.93160495127</v>
      </c>
      <c r="AF274" s="42">
        <v>-585259.86198488646</v>
      </c>
      <c r="AG274" s="42">
        <v>0</v>
      </c>
      <c r="AH274" s="44">
        <v>0</v>
      </c>
    </row>
    <row r="275" spans="1:34" s="4" customFormat="1">
      <c r="A275" s="46" t="s">
        <v>297</v>
      </c>
      <c r="B275" s="56" t="s">
        <v>1443</v>
      </c>
      <c r="C275" s="57">
        <v>8.2579999999999999E-5</v>
      </c>
      <c r="D275" s="57">
        <v>9.1680000000000003E-5</v>
      </c>
      <c r="E275" s="65">
        <v>8126.23</v>
      </c>
      <c r="F275" s="42">
        <v>3717</v>
      </c>
      <c r="G275" s="43">
        <v>11843.23</v>
      </c>
      <c r="H275" s="66">
        <v>-11402</v>
      </c>
      <c r="I275" s="42">
        <v>21396</v>
      </c>
      <c r="J275" s="42">
        <v>-38866</v>
      </c>
      <c r="K275" s="42">
        <v>-36544</v>
      </c>
      <c r="L275" s="44">
        <v>19484</v>
      </c>
      <c r="M275" s="66">
        <v>-21931</v>
      </c>
      <c r="N275" s="42">
        <v>-18203.05101761784</v>
      </c>
      <c r="O275" s="42">
        <v>-40134.051017617836</v>
      </c>
      <c r="P275" s="42">
        <v>0</v>
      </c>
      <c r="Q275" s="44">
        <v>-40134.051017617836</v>
      </c>
      <c r="R275" s="45">
        <v>3724</v>
      </c>
      <c r="S275" s="66">
        <v>7949</v>
      </c>
      <c r="T275" s="42">
        <v>22437</v>
      </c>
      <c r="U275" s="42">
        <v>21338</v>
      </c>
      <c r="V275" s="42">
        <v>12147.355912670395</v>
      </c>
      <c r="W275" s="44">
        <v>63871.355912670391</v>
      </c>
      <c r="X275" s="66">
        <v>161891</v>
      </c>
      <c r="Y275" s="42">
        <v>15637</v>
      </c>
      <c r="Z275" s="42">
        <v>23984</v>
      </c>
      <c r="AA275" s="42">
        <v>55606.41253361175</v>
      </c>
      <c r="AB275" s="43">
        <v>257118.41253361176</v>
      </c>
      <c r="AC275" s="66">
        <v>-56649.90224182079</v>
      </c>
      <c r="AD275" s="42">
        <v>-54739.170266351714</v>
      </c>
      <c r="AE275" s="42">
        <v>-47218.411081288446</v>
      </c>
      <c r="AF275" s="42">
        <v>-34639.57303148041</v>
      </c>
      <c r="AG275" s="42">
        <v>0</v>
      </c>
      <c r="AH275" s="44">
        <v>0</v>
      </c>
    </row>
    <row r="276" spans="1:34" s="4" customFormat="1">
      <c r="A276" s="46" t="s">
        <v>298</v>
      </c>
      <c r="B276" s="56" t="s">
        <v>1444</v>
      </c>
      <c r="C276" s="57">
        <v>1.5909999999999998E-5</v>
      </c>
      <c r="D276" s="57">
        <v>1.5659999999999999E-5</v>
      </c>
      <c r="E276" s="65">
        <v>1565.97</v>
      </c>
      <c r="F276" s="42">
        <v>716</v>
      </c>
      <c r="G276" s="43">
        <v>2281.9700000000003</v>
      </c>
      <c r="H276" s="66">
        <v>-2197</v>
      </c>
      <c r="I276" s="42">
        <v>4122</v>
      </c>
      <c r="J276" s="42">
        <v>-7488</v>
      </c>
      <c r="K276" s="42">
        <v>-7041</v>
      </c>
      <c r="L276" s="44">
        <v>3754</v>
      </c>
      <c r="M276" s="66">
        <v>-4225</v>
      </c>
      <c r="N276" s="42">
        <v>294.11966724291364</v>
      </c>
      <c r="O276" s="42">
        <v>-3930.8803327570863</v>
      </c>
      <c r="P276" s="42">
        <v>0</v>
      </c>
      <c r="Q276" s="44">
        <v>-3930.8803327570863</v>
      </c>
      <c r="R276" s="45">
        <v>717</v>
      </c>
      <c r="S276" s="66">
        <v>1531</v>
      </c>
      <c r="T276" s="42">
        <v>4323</v>
      </c>
      <c r="U276" s="42">
        <v>4111</v>
      </c>
      <c r="V276" s="42">
        <v>937.26060024552123</v>
      </c>
      <c r="W276" s="44">
        <v>10902.260600245521</v>
      </c>
      <c r="X276" s="66">
        <v>31190</v>
      </c>
      <c r="Y276" s="42">
        <v>3013</v>
      </c>
      <c r="Z276" s="42">
        <v>4621</v>
      </c>
      <c r="AA276" s="42">
        <v>698.30842665709702</v>
      </c>
      <c r="AB276" s="43">
        <v>39522.308426657095</v>
      </c>
      <c r="AC276" s="66">
        <v>-6884.0479021540204</v>
      </c>
      <c r="AD276" s="42">
        <v>-8827.2246670538789</v>
      </c>
      <c r="AE276" s="42">
        <v>-6970.2007281376964</v>
      </c>
      <c r="AF276" s="42">
        <v>-5938.5745290659797</v>
      </c>
      <c r="AG276" s="42">
        <v>0</v>
      </c>
      <c r="AH276" s="44">
        <v>0</v>
      </c>
    </row>
    <row r="277" spans="1:34" s="4" customFormat="1">
      <c r="A277" s="46" t="s">
        <v>299</v>
      </c>
      <c r="B277" s="56" t="s">
        <v>1445</v>
      </c>
      <c r="C277" s="57">
        <v>1.4631E-4</v>
      </c>
      <c r="D277" s="57">
        <v>1.1791E-4</v>
      </c>
      <c r="E277" s="65">
        <v>14398.35</v>
      </c>
      <c r="F277" s="42">
        <v>6585</v>
      </c>
      <c r="G277" s="43">
        <v>20983.35</v>
      </c>
      <c r="H277" s="66">
        <v>-20201</v>
      </c>
      <c r="I277" s="42">
        <v>37909</v>
      </c>
      <c r="J277" s="42">
        <v>-68860</v>
      </c>
      <c r="K277" s="42">
        <v>-64746</v>
      </c>
      <c r="L277" s="44">
        <v>34520</v>
      </c>
      <c r="M277" s="66">
        <v>-38856</v>
      </c>
      <c r="N277" s="42">
        <v>-1885.1556290502808</v>
      </c>
      <c r="O277" s="42">
        <v>-40741.155629050278</v>
      </c>
      <c r="P277" s="42">
        <v>0</v>
      </c>
      <c r="Q277" s="44">
        <v>-40741.155629050278</v>
      </c>
      <c r="R277" s="45">
        <v>6598</v>
      </c>
      <c r="S277" s="66">
        <v>14083</v>
      </c>
      <c r="T277" s="42">
        <v>39753</v>
      </c>
      <c r="U277" s="42">
        <v>37805</v>
      </c>
      <c r="V277" s="42">
        <v>46938.327769737705</v>
      </c>
      <c r="W277" s="44">
        <v>138579.32776973769</v>
      </c>
      <c r="X277" s="66">
        <v>286827</v>
      </c>
      <c r="Y277" s="42">
        <v>27704</v>
      </c>
      <c r="Z277" s="42">
        <v>42493</v>
      </c>
      <c r="AA277" s="42">
        <v>19948.463852008193</v>
      </c>
      <c r="AB277" s="43">
        <v>376972.46385200822</v>
      </c>
      <c r="AC277" s="66">
        <v>-64681.52764839783</v>
      </c>
      <c r="AD277" s="42">
        <v>-76911.125733196939</v>
      </c>
      <c r="AE277" s="42">
        <v>-51758.261023023137</v>
      </c>
      <c r="AF277" s="42">
        <v>-45042.221677652582</v>
      </c>
      <c r="AG277" s="42">
        <v>0</v>
      </c>
      <c r="AH277" s="44">
        <v>0</v>
      </c>
    </row>
    <row r="278" spans="1:34" s="4" customFormat="1">
      <c r="A278" s="46" t="s">
        <v>300</v>
      </c>
      <c r="B278" s="56" t="s">
        <v>1446</v>
      </c>
      <c r="C278" s="57">
        <v>6.7411000000000001E-4</v>
      </c>
      <c r="D278" s="57">
        <v>7.0952000000000005E-4</v>
      </c>
      <c r="E278" s="65">
        <v>66337.56</v>
      </c>
      <c r="F278" s="42">
        <v>30340</v>
      </c>
      <c r="G278" s="43">
        <v>96677.56</v>
      </c>
      <c r="H278" s="66">
        <v>-93072</v>
      </c>
      <c r="I278" s="42">
        <v>174661</v>
      </c>
      <c r="J278" s="42">
        <v>-317266</v>
      </c>
      <c r="K278" s="42">
        <v>-298312</v>
      </c>
      <c r="L278" s="44">
        <v>159046</v>
      </c>
      <c r="M278" s="66">
        <v>-179024</v>
      </c>
      <c r="N278" s="42">
        <v>-17839.538184062039</v>
      </c>
      <c r="O278" s="42">
        <v>-196863.53818406205</v>
      </c>
      <c r="P278" s="42">
        <v>0</v>
      </c>
      <c r="Q278" s="44">
        <v>-196863.53818406205</v>
      </c>
      <c r="R278" s="45">
        <v>30400</v>
      </c>
      <c r="S278" s="66">
        <v>64885</v>
      </c>
      <c r="T278" s="42">
        <v>183159</v>
      </c>
      <c r="U278" s="42">
        <v>174181</v>
      </c>
      <c r="V278" s="42">
        <v>37458.419495983377</v>
      </c>
      <c r="W278" s="44">
        <v>459683.4194959834</v>
      </c>
      <c r="X278" s="66">
        <v>1321531</v>
      </c>
      <c r="Y278" s="42">
        <v>127644</v>
      </c>
      <c r="Z278" s="42">
        <v>195781</v>
      </c>
      <c r="AA278" s="42">
        <v>80233.561369232077</v>
      </c>
      <c r="AB278" s="43">
        <v>1725189.5613692321</v>
      </c>
      <c r="AC278" s="66">
        <v>-313798.28587718029</v>
      </c>
      <c r="AD278" s="42">
        <v>-379731.82028176193</v>
      </c>
      <c r="AE278" s="42">
        <v>-303476.6677127782</v>
      </c>
      <c r="AF278" s="42">
        <v>-268499.36800152826</v>
      </c>
      <c r="AG278" s="42">
        <v>0</v>
      </c>
      <c r="AH278" s="44">
        <v>0</v>
      </c>
    </row>
    <row r="279" spans="1:34" s="4" customFormat="1">
      <c r="A279" s="46" t="s">
        <v>301</v>
      </c>
      <c r="B279" s="56" t="s">
        <v>1447</v>
      </c>
      <c r="C279" s="57">
        <v>1.51081E-3</v>
      </c>
      <c r="D279" s="57">
        <v>1.2328700000000001E-3</v>
      </c>
      <c r="E279" s="65">
        <v>148675.04999999999</v>
      </c>
      <c r="F279" s="42">
        <v>67998</v>
      </c>
      <c r="G279" s="43">
        <v>216673.05</v>
      </c>
      <c r="H279" s="66">
        <v>-208593</v>
      </c>
      <c r="I279" s="42">
        <v>391448</v>
      </c>
      <c r="J279" s="42">
        <v>-711054</v>
      </c>
      <c r="K279" s="42">
        <v>-668575</v>
      </c>
      <c r="L279" s="44">
        <v>356453</v>
      </c>
      <c r="M279" s="66">
        <v>-401226</v>
      </c>
      <c r="N279" s="42">
        <v>256705.84166894239</v>
      </c>
      <c r="O279" s="42">
        <v>-144520.15833105761</v>
      </c>
      <c r="P279" s="42">
        <v>0</v>
      </c>
      <c r="Q279" s="44">
        <v>-144520.15833105761</v>
      </c>
      <c r="R279" s="45">
        <v>68131</v>
      </c>
      <c r="S279" s="66">
        <v>145421</v>
      </c>
      <c r="T279" s="42">
        <v>410496</v>
      </c>
      <c r="U279" s="42">
        <v>390373</v>
      </c>
      <c r="V279" s="42">
        <v>717169.14068828733</v>
      </c>
      <c r="W279" s="44">
        <v>1663459.1406882873</v>
      </c>
      <c r="X279" s="66">
        <v>2961806</v>
      </c>
      <c r="Y279" s="42">
        <v>286074</v>
      </c>
      <c r="Z279" s="42">
        <v>438783</v>
      </c>
      <c r="AA279" s="42">
        <v>10688.64789672233</v>
      </c>
      <c r="AB279" s="43">
        <v>3697351.6478967224</v>
      </c>
      <c r="AC279" s="66">
        <v>-444006.88763936982</v>
      </c>
      <c r="AD279" s="42">
        <v>-620357.45821645961</v>
      </c>
      <c r="AE279" s="42">
        <v>-498797.34595504549</v>
      </c>
      <c r="AF279" s="42">
        <v>-470730.81539756048</v>
      </c>
      <c r="AG279" s="42">
        <v>0</v>
      </c>
      <c r="AH279" s="44">
        <v>0</v>
      </c>
    </row>
    <row r="280" spans="1:34" s="4" customFormat="1">
      <c r="A280" s="46" t="s">
        <v>302</v>
      </c>
      <c r="B280" s="56" t="s">
        <v>1448</v>
      </c>
      <c r="C280" s="57">
        <v>9.7520000000000001E-5</v>
      </c>
      <c r="D280" s="57">
        <v>9.9270000000000003E-5</v>
      </c>
      <c r="E280" s="65">
        <v>9597.1299999999992</v>
      </c>
      <c r="F280" s="42">
        <v>4389</v>
      </c>
      <c r="G280" s="43">
        <v>13986.13</v>
      </c>
      <c r="H280" s="66">
        <v>-13464</v>
      </c>
      <c r="I280" s="42">
        <v>25267</v>
      </c>
      <c r="J280" s="42">
        <v>-45897</v>
      </c>
      <c r="K280" s="42">
        <v>-43155</v>
      </c>
      <c r="L280" s="44">
        <v>23008</v>
      </c>
      <c r="M280" s="66">
        <v>-25898</v>
      </c>
      <c r="N280" s="42">
        <v>-11844.780317532024</v>
      </c>
      <c r="O280" s="42">
        <v>-37742.780317532022</v>
      </c>
      <c r="P280" s="42">
        <v>0</v>
      </c>
      <c r="Q280" s="44">
        <v>-37742.780317532022</v>
      </c>
      <c r="R280" s="45">
        <v>4398</v>
      </c>
      <c r="S280" s="66">
        <v>9387</v>
      </c>
      <c r="T280" s="42">
        <v>26497</v>
      </c>
      <c r="U280" s="42">
        <v>25198</v>
      </c>
      <c r="V280" s="42">
        <v>10630.842627026072</v>
      </c>
      <c r="W280" s="44">
        <v>71712.842627026068</v>
      </c>
      <c r="X280" s="66">
        <v>191179</v>
      </c>
      <c r="Y280" s="42">
        <v>18466</v>
      </c>
      <c r="Z280" s="42">
        <v>28323</v>
      </c>
      <c r="AA280" s="42">
        <v>25720.865681831714</v>
      </c>
      <c r="AB280" s="43">
        <v>263688.86568183172</v>
      </c>
      <c r="AC280" s="66">
        <v>-46731.037941882321</v>
      </c>
      <c r="AD280" s="42">
        <v>-62662.838632659485</v>
      </c>
      <c r="AE280" s="42">
        <v>-44976.940124198889</v>
      </c>
      <c r="AF280" s="42">
        <v>-37605.206356064948</v>
      </c>
      <c r="AG280" s="42">
        <v>0</v>
      </c>
      <c r="AH280" s="44">
        <v>0</v>
      </c>
    </row>
    <row r="281" spans="1:34" s="4" customFormat="1">
      <c r="A281" s="46" t="s">
        <v>303</v>
      </c>
      <c r="B281" s="56" t="s">
        <v>1449</v>
      </c>
      <c r="C281" s="57">
        <v>1.6509000000000001E-4</v>
      </c>
      <c r="D281" s="57">
        <v>1.9442999999999999E-4</v>
      </c>
      <c r="E281" s="65">
        <v>16246.02</v>
      </c>
      <c r="F281" s="42">
        <v>7430</v>
      </c>
      <c r="G281" s="43">
        <v>23676.02</v>
      </c>
      <c r="H281" s="66">
        <v>-22793</v>
      </c>
      <c r="I281" s="42">
        <v>42775</v>
      </c>
      <c r="J281" s="42">
        <v>-77699</v>
      </c>
      <c r="K281" s="42">
        <v>-73057</v>
      </c>
      <c r="L281" s="44">
        <v>38951</v>
      </c>
      <c r="M281" s="66">
        <v>-43843</v>
      </c>
      <c r="N281" s="42">
        <v>3807.9935440993049</v>
      </c>
      <c r="O281" s="42">
        <v>-40035.006455900693</v>
      </c>
      <c r="P281" s="42">
        <v>0</v>
      </c>
      <c r="Q281" s="44">
        <v>-40035.006455900693</v>
      </c>
      <c r="R281" s="45">
        <v>7445</v>
      </c>
      <c r="S281" s="66">
        <v>15890</v>
      </c>
      <c r="T281" s="42">
        <v>44856</v>
      </c>
      <c r="U281" s="42">
        <v>42657</v>
      </c>
      <c r="V281" s="42">
        <v>38215.284520366993</v>
      </c>
      <c r="W281" s="44">
        <v>141618.28452036699</v>
      </c>
      <c r="X281" s="66">
        <v>323644</v>
      </c>
      <c r="Y281" s="42">
        <v>31260</v>
      </c>
      <c r="Z281" s="42">
        <v>47947</v>
      </c>
      <c r="AA281" s="42">
        <v>49734.134517299564</v>
      </c>
      <c r="AB281" s="43">
        <v>452585.13451729959</v>
      </c>
      <c r="AC281" s="66">
        <v>-70472.598818576793</v>
      </c>
      <c r="AD281" s="42">
        <v>-90296.257569797832</v>
      </c>
      <c r="AE281" s="42">
        <v>-76863.73014369962</v>
      </c>
      <c r="AF281" s="42">
        <v>-73334.263464858348</v>
      </c>
      <c r="AG281" s="42">
        <v>0</v>
      </c>
      <c r="AH281" s="44">
        <v>0</v>
      </c>
    </row>
    <row r="282" spans="1:34" s="4" customFormat="1">
      <c r="A282" s="46" t="s">
        <v>304</v>
      </c>
      <c r="B282" s="56" t="s">
        <v>1450</v>
      </c>
      <c r="C282" s="57">
        <v>9.9469999999999995E-5</v>
      </c>
      <c r="D282" s="57">
        <v>8.5069999999999997E-5</v>
      </c>
      <c r="E282" s="65">
        <v>9789.0499999999993</v>
      </c>
      <c r="F282" s="42">
        <v>4477</v>
      </c>
      <c r="G282" s="43">
        <v>14266.05</v>
      </c>
      <c r="H282" s="66">
        <v>-13733</v>
      </c>
      <c r="I282" s="42">
        <v>25773</v>
      </c>
      <c r="J282" s="42">
        <v>-46815</v>
      </c>
      <c r="K282" s="42">
        <v>-44018</v>
      </c>
      <c r="L282" s="44">
        <v>23468</v>
      </c>
      <c r="M282" s="66">
        <v>-26416</v>
      </c>
      <c r="N282" s="42">
        <v>-10579.003467265627</v>
      </c>
      <c r="O282" s="42">
        <v>-36995.003467265626</v>
      </c>
      <c r="P282" s="42">
        <v>0</v>
      </c>
      <c r="Q282" s="44">
        <v>-36995.003467265626</v>
      </c>
      <c r="R282" s="45">
        <v>4486</v>
      </c>
      <c r="S282" s="66">
        <v>9574</v>
      </c>
      <c r="T282" s="42">
        <v>27027</v>
      </c>
      <c r="U282" s="42">
        <v>25702</v>
      </c>
      <c r="V282" s="42">
        <v>29552.573369096666</v>
      </c>
      <c r="W282" s="44">
        <v>91855.573369096674</v>
      </c>
      <c r="X282" s="66">
        <v>195002</v>
      </c>
      <c r="Y282" s="42">
        <v>18835</v>
      </c>
      <c r="Z282" s="42">
        <v>28889</v>
      </c>
      <c r="AA282" s="42">
        <v>32212.751444696438</v>
      </c>
      <c r="AB282" s="43">
        <v>274938.75144469645</v>
      </c>
      <c r="AC282" s="66">
        <v>-53110.512084481328</v>
      </c>
      <c r="AD282" s="42">
        <v>-55516.910799845289</v>
      </c>
      <c r="AE282" s="42">
        <v>-42033.338774688615</v>
      </c>
      <c r="AF282" s="42">
        <v>-32422.41641658454</v>
      </c>
      <c r="AG282" s="42">
        <v>0</v>
      </c>
      <c r="AH282" s="44">
        <v>0</v>
      </c>
    </row>
    <row r="283" spans="1:34" s="4" customFormat="1">
      <c r="A283" s="46" t="s">
        <v>305</v>
      </c>
      <c r="B283" s="56" t="s">
        <v>1451</v>
      </c>
      <c r="C283" s="57">
        <v>1.1728E-4</v>
      </c>
      <c r="D283" s="57">
        <v>1.1919E-4</v>
      </c>
      <c r="E283" s="65">
        <v>11541.37</v>
      </c>
      <c r="F283" s="42">
        <v>5279</v>
      </c>
      <c r="G283" s="43">
        <v>16820.370000000003</v>
      </c>
      <c r="H283" s="66">
        <v>-16192</v>
      </c>
      <c r="I283" s="42">
        <v>30387</v>
      </c>
      <c r="J283" s="42">
        <v>-55197</v>
      </c>
      <c r="K283" s="42">
        <v>-51900</v>
      </c>
      <c r="L283" s="44">
        <v>27670</v>
      </c>
      <c r="M283" s="66">
        <v>-31146</v>
      </c>
      <c r="N283" s="42">
        <v>-7219.4560668818831</v>
      </c>
      <c r="O283" s="42">
        <v>-38365.456066881881</v>
      </c>
      <c r="P283" s="42">
        <v>0</v>
      </c>
      <c r="Q283" s="44">
        <v>-38365.456066881881</v>
      </c>
      <c r="R283" s="45">
        <v>5289</v>
      </c>
      <c r="S283" s="66">
        <v>11289</v>
      </c>
      <c r="T283" s="42">
        <v>31866</v>
      </c>
      <c r="U283" s="42">
        <v>30304</v>
      </c>
      <c r="V283" s="42">
        <v>2889.9324326125075</v>
      </c>
      <c r="W283" s="44">
        <v>76348.932432612506</v>
      </c>
      <c r="X283" s="66">
        <v>229917</v>
      </c>
      <c r="Y283" s="42">
        <v>22207</v>
      </c>
      <c r="Z283" s="42">
        <v>34062</v>
      </c>
      <c r="AA283" s="42">
        <v>24686.911824086281</v>
      </c>
      <c r="AB283" s="43">
        <v>310872.91182408627</v>
      </c>
      <c r="AC283" s="66">
        <v>-61516.095920422144</v>
      </c>
      <c r="AD283" s="42">
        <v>-74491.467485167232</v>
      </c>
      <c r="AE283" s="42">
        <v>-53362.153025301515</v>
      </c>
      <c r="AF283" s="42">
        <v>-45154.262960582884</v>
      </c>
      <c r="AG283" s="42">
        <v>0</v>
      </c>
      <c r="AH283" s="44">
        <v>0</v>
      </c>
    </row>
    <row r="284" spans="1:34" s="4" customFormat="1">
      <c r="A284" s="46" t="s">
        <v>306</v>
      </c>
      <c r="B284" s="56" t="s">
        <v>1452</v>
      </c>
      <c r="C284" s="57">
        <v>1.5097999999999999E-3</v>
      </c>
      <c r="D284" s="57">
        <v>1.5772E-3</v>
      </c>
      <c r="E284" s="65">
        <v>148574.92000000001</v>
      </c>
      <c r="F284" s="42">
        <v>67953</v>
      </c>
      <c r="G284" s="43">
        <v>216527.92</v>
      </c>
      <c r="H284" s="66">
        <v>-208453</v>
      </c>
      <c r="I284" s="42">
        <v>391187</v>
      </c>
      <c r="J284" s="42">
        <v>-710578</v>
      </c>
      <c r="K284" s="42">
        <v>-668128</v>
      </c>
      <c r="L284" s="44">
        <v>356215</v>
      </c>
      <c r="M284" s="66">
        <v>-400958</v>
      </c>
      <c r="N284" s="42">
        <v>68288.102992155997</v>
      </c>
      <c r="O284" s="42">
        <v>-332669.897007844</v>
      </c>
      <c r="P284" s="42">
        <v>0</v>
      </c>
      <c r="Q284" s="44">
        <v>-332669.897007844</v>
      </c>
      <c r="R284" s="45">
        <v>68086</v>
      </c>
      <c r="S284" s="66">
        <v>145323</v>
      </c>
      <c r="T284" s="42">
        <v>410221</v>
      </c>
      <c r="U284" s="42">
        <v>390112</v>
      </c>
      <c r="V284" s="42">
        <v>433023.22905418585</v>
      </c>
      <c r="W284" s="44">
        <v>1378679.2290541858</v>
      </c>
      <c r="X284" s="66">
        <v>2959826</v>
      </c>
      <c r="Y284" s="42">
        <v>285883</v>
      </c>
      <c r="Z284" s="42">
        <v>438490</v>
      </c>
      <c r="AA284" s="42">
        <v>538152.10255480849</v>
      </c>
      <c r="AB284" s="43">
        <v>4222351.1025548084</v>
      </c>
      <c r="AC284" s="66">
        <v>-631590.55534024909</v>
      </c>
      <c r="AD284" s="42">
        <v>-816389.77966857376</v>
      </c>
      <c r="AE284" s="42">
        <v>-798701.66026469052</v>
      </c>
      <c r="AF284" s="42">
        <v>-596989.87822710932</v>
      </c>
      <c r="AG284" s="42">
        <v>0</v>
      </c>
      <c r="AH284" s="44">
        <v>0</v>
      </c>
    </row>
    <row r="285" spans="1:34" s="4" customFormat="1">
      <c r="A285" s="46" t="s">
        <v>307</v>
      </c>
      <c r="B285" s="56" t="s">
        <v>1453</v>
      </c>
      <c r="C285" s="57">
        <v>2.3198000000000001E-4</v>
      </c>
      <c r="D285" s="57">
        <v>2.4084E-4</v>
      </c>
      <c r="E285" s="65">
        <v>22828.83</v>
      </c>
      <c r="F285" s="42">
        <v>10441</v>
      </c>
      <c r="G285" s="43">
        <v>33269.83</v>
      </c>
      <c r="H285" s="66">
        <v>-32029</v>
      </c>
      <c r="I285" s="42">
        <v>60106</v>
      </c>
      <c r="J285" s="42">
        <v>-109180</v>
      </c>
      <c r="K285" s="42">
        <v>-102658</v>
      </c>
      <c r="L285" s="44">
        <v>54732</v>
      </c>
      <c r="M285" s="66">
        <v>-61607</v>
      </c>
      <c r="N285" s="42">
        <v>347.21808851032728</v>
      </c>
      <c r="O285" s="42">
        <v>-61259.78191148967</v>
      </c>
      <c r="P285" s="42">
        <v>0</v>
      </c>
      <c r="Q285" s="44">
        <v>-61259.78191148967</v>
      </c>
      <c r="R285" s="45">
        <v>10461</v>
      </c>
      <c r="S285" s="66">
        <v>22329</v>
      </c>
      <c r="T285" s="42">
        <v>63030</v>
      </c>
      <c r="U285" s="42">
        <v>59940</v>
      </c>
      <c r="V285" s="42">
        <v>4860.9720303705753</v>
      </c>
      <c r="W285" s="44">
        <v>150159.97203037058</v>
      </c>
      <c r="X285" s="66">
        <v>454776</v>
      </c>
      <c r="Y285" s="42">
        <v>43926</v>
      </c>
      <c r="Z285" s="42">
        <v>67374</v>
      </c>
      <c r="AA285" s="42">
        <v>17060.615497968833</v>
      </c>
      <c r="AB285" s="43">
        <v>583136.61549796886</v>
      </c>
      <c r="AC285" s="66">
        <v>-105143.74787317302</v>
      </c>
      <c r="AD285" s="42">
        <v>-132376.39468686451</v>
      </c>
      <c r="AE285" s="42">
        <v>-104277.05584906752</v>
      </c>
      <c r="AF285" s="42">
        <v>-91179.445058493191</v>
      </c>
      <c r="AG285" s="42">
        <v>0</v>
      </c>
      <c r="AH285" s="44">
        <v>0</v>
      </c>
    </row>
    <row r="286" spans="1:34" s="4" customFormat="1">
      <c r="A286" s="46" t="s">
        <v>308</v>
      </c>
      <c r="B286" s="56" t="s">
        <v>1454</v>
      </c>
      <c r="C286" s="57">
        <v>5.8074000000000005E-4</v>
      </c>
      <c r="D286" s="57">
        <v>5.5685000000000001E-4</v>
      </c>
      <c r="E286" s="65">
        <v>57149.29</v>
      </c>
      <c r="F286" s="42">
        <v>26138</v>
      </c>
      <c r="G286" s="43">
        <v>83287.290000000008</v>
      </c>
      <c r="H286" s="66">
        <v>-80181</v>
      </c>
      <c r="I286" s="42">
        <v>150469</v>
      </c>
      <c r="J286" s="42">
        <v>-273322</v>
      </c>
      <c r="K286" s="42">
        <v>-256994</v>
      </c>
      <c r="L286" s="44">
        <v>137017</v>
      </c>
      <c r="M286" s="66">
        <v>-154227</v>
      </c>
      <c r="N286" s="42">
        <v>-20387.106254540246</v>
      </c>
      <c r="O286" s="42">
        <v>-174614.10625454024</v>
      </c>
      <c r="P286" s="42">
        <v>0</v>
      </c>
      <c r="Q286" s="44">
        <v>-174614.10625454024</v>
      </c>
      <c r="R286" s="45">
        <v>26189</v>
      </c>
      <c r="S286" s="66">
        <v>55898</v>
      </c>
      <c r="T286" s="42">
        <v>157790</v>
      </c>
      <c r="U286" s="42">
        <v>150055</v>
      </c>
      <c r="V286" s="42">
        <v>60870.651181133973</v>
      </c>
      <c r="W286" s="44">
        <v>424613.65118113399</v>
      </c>
      <c r="X286" s="66">
        <v>1138488</v>
      </c>
      <c r="Y286" s="42">
        <v>109964</v>
      </c>
      <c r="Z286" s="42">
        <v>168664</v>
      </c>
      <c r="AA286" s="42">
        <v>105999.72318120151</v>
      </c>
      <c r="AB286" s="43">
        <v>1523115.7231812016</v>
      </c>
      <c r="AC286" s="66">
        <v>-272690.8923163258</v>
      </c>
      <c r="AD286" s="42">
        <v>-351479.4623097945</v>
      </c>
      <c r="AE286" s="42">
        <v>-262968.23820018704</v>
      </c>
      <c r="AF286" s="42">
        <v>-211363.47917376042</v>
      </c>
      <c r="AG286" s="42">
        <v>0</v>
      </c>
      <c r="AH286" s="44">
        <v>0</v>
      </c>
    </row>
    <row r="287" spans="1:34" s="4" customFormat="1">
      <c r="A287" s="46" t="s">
        <v>309</v>
      </c>
      <c r="B287" s="56" t="s">
        <v>1455</v>
      </c>
      <c r="C287" s="57">
        <v>2.2891E-4</v>
      </c>
      <c r="D287" s="57">
        <v>2.2351000000000001E-4</v>
      </c>
      <c r="E287" s="65">
        <v>22526.1</v>
      </c>
      <c r="F287" s="42">
        <v>10303</v>
      </c>
      <c r="G287" s="43">
        <v>32829.1</v>
      </c>
      <c r="H287" s="66">
        <v>-31605</v>
      </c>
      <c r="I287" s="42">
        <v>59310</v>
      </c>
      <c r="J287" s="42">
        <v>-107735</v>
      </c>
      <c r="K287" s="42">
        <v>-101299</v>
      </c>
      <c r="L287" s="44">
        <v>54008</v>
      </c>
      <c r="M287" s="66">
        <v>-60792</v>
      </c>
      <c r="N287" s="42">
        <v>-10948.80039477868</v>
      </c>
      <c r="O287" s="42">
        <v>-71740.800394778678</v>
      </c>
      <c r="P287" s="42">
        <v>0</v>
      </c>
      <c r="Q287" s="44">
        <v>-71740.800394778678</v>
      </c>
      <c r="R287" s="45">
        <v>10323</v>
      </c>
      <c r="S287" s="66">
        <v>22033</v>
      </c>
      <c r="T287" s="42">
        <v>62196</v>
      </c>
      <c r="U287" s="42">
        <v>59147</v>
      </c>
      <c r="V287" s="42">
        <v>11948.646198819144</v>
      </c>
      <c r="W287" s="44">
        <v>155324.64619881916</v>
      </c>
      <c r="X287" s="66">
        <v>448757</v>
      </c>
      <c r="Y287" s="42">
        <v>43344</v>
      </c>
      <c r="Z287" s="42">
        <v>66482</v>
      </c>
      <c r="AA287" s="42">
        <v>31834.688264332475</v>
      </c>
      <c r="AB287" s="43">
        <v>590417.68826433248</v>
      </c>
      <c r="AC287" s="66">
        <v>-111570.22846731159</v>
      </c>
      <c r="AD287" s="42">
        <v>-137404.21166189024</v>
      </c>
      <c r="AE287" s="42">
        <v>-101332.46112571047</v>
      </c>
      <c r="AF287" s="42">
        <v>-84786.140810601035</v>
      </c>
      <c r="AG287" s="42">
        <v>0</v>
      </c>
      <c r="AH287" s="44">
        <v>0</v>
      </c>
    </row>
    <row r="288" spans="1:34" s="4" customFormat="1">
      <c r="A288" s="46" t="s">
        <v>310</v>
      </c>
      <c r="B288" s="56" t="s">
        <v>1456</v>
      </c>
      <c r="C288" s="57">
        <v>2.2965E-4</v>
      </c>
      <c r="D288" s="57">
        <v>1.9815999999999999E-4</v>
      </c>
      <c r="E288" s="65">
        <v>22599.49</v>
      </c>
      <c r="F288" s="42">
        <v>10336</v>
      </c>
      <c r="G288" s="43">
        <v>32935.490000000005</v>
      </c>
      <c r="H288" s="66">
        <v>-31707</v>
      </c>
      <c r="I288" s="42">
        <v>59502</v>
      </c>
      <c r="J288" s="42">
        <v>-108083</v>
      </c>
      <c r="K288" s="42">
        <v>-101627</v>
      </c>
      <c r="L288" s="44">
        <v>54183</v>
      </c>
      <c r="M288" s="66">
        <v>-60988</v>
      </c>
      <c r="N288" s="42">
        <v>34148.366021630311</v>
      </c>
      <c r="O288" s="42">
        <v>-26839.633978369689</v>
      </c>
      <c r="P288" s="42">
        <v>0</v>
      </c>
      <c r="Q288" s="44">
        <v>-26839.633978369689</v>
      </c>
      <c r="R288" s="45">
        <v>10356</v>
      </c>
      <c r="S288" s="66">
        <v>22105</v>
      </c>
      <c r="T288" s="42">
        <v>62397</v>
      </c>
      <c r="U288" s="42">
        <v>59338</v>
      </c>
      <c r="V288" s="42">
        <v>75939.442205434214</v>
      </c>
      <c r="W288" s="44">
        <v>219779.4422054342</v>
      </c>
      <c r="X288" s="66">
        <v>450208</v>
      </c>
      <c r="Y288" s="42">
        <v>43485</v>
      </c>
      <c r="Z288" s="42">
        <v>66697</v>
      </c>
      <c r="AA288" s="42">
        <v>0</v>
      </c>
      <c r="AB288" s="43">
        <v>560390</v>
      </c>
      <c r="AC288" s="66">
        <v>-71984.83096784295</v>
      </c>
      <c r="AD288" s="42">
        <v>-108238.58026435092</v>
      </c>
      <c r="AE288" s="42">
        <v>-84888.505235771518</v>
      </c>
      <c r="AF288" s="42">
        <v>-75498.641326600409</v>
      </c>
      <c r="AG288" s="42">
        <v>0</v>
      </c>
      <c r="AH288" s="44">
        <v>0</v>
      </c>
    </row>
    <row r="289" spans="1:34" s="4" customFormat="1">
      <c r="A289" s="46" t="s">
        <v>311</v>
      </c>
      <c r="B289" s="56" t="s">
        <v>1457</v>
      </c>
      <c r="C289" s="57">
        <v>1.192173E-2</v>
      </c>
      <c r="D289" s="57">
        <v>1.213494E-2</v>
      </c>
      <c r="E289" s="65">
        <v>1173184.52</v>
      </c>
      <c r="F289" s="42">
        <v>536570</v>
      </c>
      <c r="G289" s="43">
        <v>1709754.52</v>
      </c>
      <c r="H289" s="66">
        <v>-1645994</v>
      </c>
      <c r="I289" s="42">
        <v>3088900</v>
      </c>
      <c r="J289" s="42">
        <v>-5610890</v>
      </c>
      <c r="K289" s="42">
        <v>-5275697</v>
      </c>
      <c r="L289" s="44">
        <v>2812755</v>
      </c>
      <c r="M289" s="66">
        <v>-3166059</v>
      </c>
      <c r="N289" s="42">
        <v>-341919.29316074948</v>
      </c>
      <c r="O289" s="42">
        <v>-3507978.2931607496</v>
      </c>
      <c r="P289" s="42">
        <v>0</v>
      </c>
      <c r="Q289" s="44">
        <v>-3507978.2931607496</v>
      </c>
      <c r="R289" s="45">
        <v>537622</v>
      </c>
      <c r="S289" s="66">
        <v>1147507</v>
      </c>
      <c r="T289" s="42">
        <v>3239201</v>
      </c>
      <c r="U289" s="42">
        <v>3080413</v>
      </c>
      <c r="V289" s="42">
        <v>228759.33345306371</v>
      </c>
      <c r="W289" s="44">
        <v>7695880.3334530639</v>
      </c>
      <c r="X289" s="66">
        <v>23371469</v>
      </c>
      <c r="Y289" s="42">
        <v>2257398</v>
      </c>
      <c r="Z289" s="42">
        <v>3462418</v>
      </c>
      <c r="AA289" s="42">
        <v>1361051.5273549994</v>
      </c>
      <c r="AB289" s="43">
        <v>30452336.527355</v>
      </c>
      <c r="AC289" s="66">
        <v>-5713618.2508579111</v>
      </c>
      <c r="AD289" s="42">
        <v>-6959335.1972531984</v>
      </c>
      <c r="AE289" s="42">
        <v>-5486516.9417512054</v>
      </c>
      <c r="AF289" s="42">
        <v>-4596985.8040396208</v>
      </c>
      <c r="AG289" s="42">
        <v>0</v>
      </c>
      <c r="AH289" s="44">
        <v>0</v>
      </c>
    </row>
    <row r="290" spans="1:34" s="4" customFormat="1">
      <c r="A290" s="46" t="s">
        <v>312</v>
      </c>
      <c r="B290" s="56" t="s">
        <v>1458</v>
      </c>
      <c r="C290" s="57">
        <v>1.5301E-4</v>
      </c>
      <c r="D290" s="57">
        <v>1.4684999999999999E-4</v>
      </c>
      <c r="E290" s="65">
        <v>15057.04</v>
      </c>
      <c r="F290" s="42">
        <v>6887</v>
      </c>
      <c r="G290" s="43">
        <v>21944.04</v>
      </c>
      <c r="H290" s="66">
        <v>-21126</v>
      </c>
      <c r="I290" s="42">
        <v>39645</v>
      </c>
      <c r="J290" s="42">
        <v>-72013</v>
      </c>
      <c r="K290" s="42">
        <v>-67711</v>
      </c>
      <c r="L290" s="44">
        <v>36100</v>
      </c>
      <c r="M290" s="66">
        <v>-40635</v>
      </c>
      <c r="N290" s="42">
        <v>12437.932721741598</v>
      </c>
      <c r="O290" s="42">
        <v>-28197.067278258401</v>
      </c>
      <c r="P290" s="42">
        <v>0</v>
      </c>
      <c r="Q290" s="44">
        <v>-28197.067278258401</v>
      </c>
      <c r="R290" s="45">
        <v>6900</v>
      </c>
      <c r="S290" s="66">
        <v>14728</v>
      </c>
      <c r="T290" s="42">
        <v>41574</v>
      </c>
      <c r="U290" s="42">
        <v>39536</v>
      </c>
      <c r="V290" s="42">
        <v>27895.570931309958</v>
      </c>
      <c r="W290" s="44">
        <v>123733.57093130995</v>
      </c>
      <c r="X290" s="66">
        <v>299962</v>
      </c>
      <c r="Y290" s="42">
        <v>28973</v>
      </c>
      <c r="Z290" s="42">
        <v>44439</v>
      </c>
      <c r="AA290" s="42">
        <v>1891.1686417152782</v>
      </c>
      <c r="AB290" s="43">
        <v>375265.16864171525</v>
      </c>
      <c r="AC290" s="66">
        <v>-57302.275483053381</v>
      </c>
      <c r="AD290" s="42">
        <v>-75540.816214117833</v>
      </c>
      <c r="AE290" s="42">
        <v>-62951.670616852054</v>
      </c>
      <c r="AF290" s="42">
        <v>-55736.835396382026</v>
      </c>
      <c r="AG290" s="42">
        <v>0</v>
      </c>
      <c r="AH290" s="44">
        <v>0</v>
      </c>
    </row>
    <row r="291" spans="1:34" s="4" customFormat="1">
      <c r="A291" s="46" t="s">
        <v>313</v>
      </c>
      <c r="B291" s="56" t="s">
        <v>1459</v>
      </c>
      <c r="C291" s="57">
        <v>1.9573E-4</v>
      </c>
      <c r="D291" s="57">
        <v>1.7817000000000001E-4</v>
      </c>
      <c r="E291" s="65">
        <v>19261.169999999998</v>
      </c>
      <c r="F291" s="42">
        <v>8809</v>
      </c>
      <c r="G291" s="43">
        <v>28070.17</v>
      </c>
      <c r="H291" s="66">
        <v>-27024</v>
      </c>
      <c r="I291" s="42">
        <v>50713</v>
      </c>
      <c r="J291" s="42">
        <v>-92119</v>
      </c>
      <c r="K291" s="42">
        <v>-86616</v>
      </c>
      <c r="L291" s="44">
        <v>46180</v>
      </c>
      <c r="M291" s="66">
        <v>-51980</v>
      </c>
      <c r="N291" s="42">
        <v>13273.396641741992</v>
      </c>
      <c r="O291" s="42">
        <v>-38706.603358258006</v>
      </c>
      <c r="P291" s="42">
        <v>0</v>
      </c>
      <c r="Q291" s="44">
        <v>-38706.603358258006</v>
      </c>
      <c r="R291" s="45">
        <v>8827</v>
      </c>
      <c r="S291" s="66">
        <v>18840</v>
      </c>
      <c r="T291" s="42">
        <v>53181</v>
      </c>
      <c r="U291" s="42">
        <v>50574</v>
      </c>
      <c r="V291" s="42">
        <v>44417.177802869483</v>
      </c>
      <c r="W291" s="44">
        <v>167012.17780286947</v>
      </c>
      <c r="X291" s="66">
        <v>383711</v>
      </c>
      <c r="Y291" s="42">
        <v>37062</v>
      </c>
      <c r="Z291" s="42">
        <v>56846</v>
      </c>
      <c r="AA291" s="42">
        <v>6836.8634930957251</v>
      </c>
      <c r="AB291" s="43">
        <v>484455.86349309573</v>
      </c>
      <c r="AC291" s="66">
        <v>-73794.821442797576</v>
      </c>
      <c r="AD291" s="42">
        <v>-97167.593210653053</v>
      </c>
      <c r="AE291" s="42">
        <v>-78731.647845824482</v>
      </c>
      <c r="AF291" s="42">
        <v>-67749.623190951141</v>
      </c>
      <c r="AG291" s="42">
        <v>0</v>
      </c>
      <c r="AH291" s="44">
        <v>0</v>
      </c>
    </row>
    <row r="292" spans="1:34" s="4" customFormat="1">
      <c r="A292" s="46" t="s">
        <v>314</v>
      </c>
      <c r="B292" s="56" t="s">
        <v>1460</v>
      </c>
      <c r="C292" s="57">
        <v>2.72E-5</v>
      </c>
      <c r="D292" s="57">
        <v>2.7710000000000001E-5</v>
      </c>
      <c r="E292" s="65">
        <v>2676.32</v>
      </c>
      <c r="F292" s="42">
        <v>1224</v>
      </c>
      <c r="G292" s="43">
        <v>3900.32</v>
      </c>
      <c r="H292" s="66">
        <v>-3755</v>
      </c>
      <c r="I292" s="42">
        <v>7047</v>
      </c>
      <c r="J292" s="42">
        <v>-12802</v>
      </c>
      <c r="K292" s="42">
        <v>-12037</v>
      </c>
      <c r="L292" s="44">
        <v>6417</v>
      </c>
      <c r="M292" s="66">
        <v>-7224</v>
      </c>
      <c r="N292" s="42">
        <v>-879.94284338913667</v>
      </c>
      <c r="O292" s="42">
        <v>-8103.9428433891371</v>
      </c>
      <c r="P292" s="42">
        <v>0</v>
      </c>
      <c r="Q292" s="44">
        <v>-8103.9428433891371</v>
      </c>
      <c r="R292" s="45">
        <v>1227</v>
      </c>
      <c r="S292" s="66">
        <v>2618</v>
      </c>
      <c r="T292" s="42">
        <v>7390</v>
      </c>
      <c r="U292" s="42">
        <v>7028</v>
      </c>
      <c r="V292" s="42">
        <v>279.84196079655868</v>
      </c>
      <c r="W292" s="44">
        <v>17315.841960796559</v>
      </c>
      <c r="X292" s="66">
        <v>53323</v>
      </c>
      <c r="Y292" s="42">
        <v>5150</v>
      </c>
      <c r="Z292" s="42">
        <v>7900</v>
      </c>
      <c r="AA292" s="42">
        <v>2805.1280354881669</v>
      </c>
      <c r="AB292" s="43">
        <v>69178.12803548816</v>
      </c>
      <c r="AC292" s="66">
        <v>-12940.497225507976</v>
      </c>
      <c r="AD292" s="42">
        <v>-16018.52763778521</v>
      </c>
      <c r="AE292" s="42">
        <v>-12405.736349978424</v>
      </c>
      <c r="AF292" s="42">
        <v>-10497.524861419985</v>
      </c>
      <c r="AG292" s="42">
        <v>0</v>
      </c>
      <c r="AH292" s="44">
        <v>0</v>
      </c>
    </row>
    <row r="293" spans="1:34" s="4" customFormat="1">
      <c r="A293" s="46" t="s">
        <v>315</v>
      </c>
      <c r="B293" s="56" t="s">
        <v>1461</v>
      </c>
      <c r="C293" s="57">
        <v>1.6273000000000001E-4</v>
      </c>
      <c r="D293" s="57">
        <v>1.5358E-4</v>
      </c>
      <c r="E293" s="65">
        <v>16014.1</v>
      </c>
      <c r="F293" s="42">
        <v>7324</v>
      </c>
      <c r="G293" s="43">
        <v>23338.1</v>
      </c>
      <c r="H293" s="66">
        <v>-22468</v>
      </c>
      <c r="I293" s="42">
        <v>42163</v>
      </c>
      <c r="J293" s="42">
        <v>-76588</v>
      </c>
      <c r="K293" s="42">
        <v>-72013</v>
      </c>
      <c r="L293" s="44">
        <v>38394</v>
      </c>
      <c r="M293" s="66">
        <v>-43216</v>
      </c>
      <c r="N293" s="42">
        <v>1105.2623431897746</v>
      </c>
      <c r="O293" s="42">
        <v>-42110.737656810226</v>
      </c>
      <c r="P293" s="42">
        <v>0</v>
      </c>
      <c r="Q293" s="44">
        <v>-42110.737656810226</v>
      </c>
      <c r="R293" s="45">
        <v>7338</v>
      </c>
      <c r="S293" s="66">
        <v>15663</v>
      </c>
      <c r="T293" s="42">
        <v>44215</v>
      </c>
      <c r="U293" s="42">
        <v>42047</v>
      </c>
      <c r="V293" s="42">
        <v>19575.886896607168</v>
      </c>
      <c r="W293" s="44">
        <v>121500.88689660718</v>
      </c>
      <c r="X293" s="66">
        <v>319017</v>
      </c>
      <c r="Y293" s="42">
        <v>30813</v>
      </c>
      <c r="Z293" s="42">
        <v>47262</v>
      </c>
      <c r="AA293" s="42">
        <v>10579.969544397876</v>
      </c>
      <c r="AB293" s="43">
        <v>407671.9695443979</v>
      </c>
      <c r="AC293" s="66">
        <v>-69562.887921742236</v>
      </c>
      <c r="AD293" s="42">
        <v>-89122.606350074304</v>
      </c>
      <c r="AE293" s="42">
        <v>-69160.2162418855</v>
      </c>
      <c r="AF293" s="42">
        <v>-58325.372134088662</v>
      </c>
      <c r="AG293" s="42">
        <v>0</v>
      </c>
      <c r="AH293" s="44">
        <v>0</v>
      </c>
    </row>
    <row r="294" spans="1:34" s="4" customFormat="1">
      <c r="A294" s="46" t="s">
        <v>316</v>
      </c>
      <c r="B294" s="56" t="s">
        <v>1462</v>
      </c>
      <c r="C294" s="57">
        <v>9.2880000000000005E-5</v>
      </c>
      <c r="D294" s="57">
        <v>4.9620000000000003E-5</v>
      </c>
      <c r="E294" s="65">
        <v>9140.27</v>
      </c>
      <c r="F294" s="42">
        <v>4180</v>
      </c>
      <c r="G294" s="43">
        <v>13320.27</v>
      </c>
      <c r="H294" s="66">
        <v>-12824</v>
      </c>
      <c r="I294" s="42">
        <v>24065</v>
      </c>
      <c r="J294" s="42">
        <v>-43713</v>
      </c>
      <c r="K294" s="42">
        <v>-41102</v>
      </c>
      <c r="L294" s="44">
        <v>21914</v>
      </c>
      <c r="M294" s="66">
        <v>-24666</v>
      </c>
      <c r="N294" s="42">
        <v>31413.551802320548</v>
      </c>
      <c r="O294" s="42">
        <v>6747.5518023205477</v>
      </c>
      <c r="P294" s="42">
        <v>0</v>
      </c>
      <c r="Q294" s="44">
        <v>6747.5518023205477</v>
      </c>
      <c r="R294" s="45">
        <v>4189</v>
      </c>
      <c r="S294" s="66">
        <v>8940</v>
      </c>
      <c r="T294" s="42">
        <v>25236</v>
      </c>
      <c r="U294" s="42">
        <v>23999</v>
      </c>
      <c r="V294" s="42">
        <v>95344.085807188734</v>
      </c>
      <c r="W294" s="44">
        <v>153519.08580718873</v>
      </c>
      <c r="X294" s="66">
        <v>182083</v>
      </c>
      <c r="Y294" s="42">
        <v>17587</v>
      </c>
      <c r="Z294" s="42">
        <v>26975</v>
      </c>
      <c r="AA294" s="42">
        <v>0</v>
      </c>
      <c r="AB294" s="43">
        <v>226645</v>
      </c>
      <c r="AC294" s="66">
        <v>-10269.050644363018</v>
      </c>
      <c r="AD294" s="42">
        <v>-22127.185596941687</v>
      </c>
      <c r="AE294" s="42">
        <v>-21388.191421465726</v>
      </c>
      <c r="AF294" s="42">
        <v>-19341.486530040835</v>
      </c>
      <c r="AG294" s="42">
        <v>0</v>
      </c>
      <c r="AH294" s="44">
        <v>0</v>
      </c>
    </row>
    <row r="295" spans="1:34" s="4" customFormat="1">
      <c r="A295" s="46" t="s">
        <v>317</v>
      </c>
      <c r="B295" s="56" t="s">
        <v>1463</v>
      </c>
      <c r="C295" s="57">
        <v>3.8737999999999999E-4</v>
      </c>
      <c r="D295" s="57">
        <v>3.4070999999999998E-4</v>
      </c>
      <c r="E295" s="65">
        <v>38120.559999999998</v>
      </c>
      <c r="F295" s="42">
        <v>17435</v>
      </c>
      <c r="G295" s="43">
        <v>55555.56</v>
      </c>
      <c r="H295" s="66">
        <v>-53484</v>
      </c>
      <c r="I295" s="42">
        <v>100370</v>
      </c>
      <c r="J295" s="42">
        <v>-182318</v>
      </c>
      <c r="K295" s="42">
        <v>-171426</v>
      </c>
      <c r="L295" s="44">
        <v>91397</v>
      </c>
      <c r="M295" s="66">
        <v>-102877</v>
      </c>
      <c r="N295" s="42">
        <v>24364.227134215242</v>
      </c>
      <c r="O295" s="42">
        <v>-78512.772865784762</v>
      </c>
      <c r="P295" s="42">
        <v>0</v>
      </c>
      <c r="Q295" s="44">
        <v>-78512.772865784762</v>
      </c>
      <c r="R295" s="45">
        <v>17469</v>
      </c>
      <c r="S295" s="66">
        <v>37287</v>
      </c>
      <c r="T295" s="42">
        <v>105253</v>
      </c>
      <c r="U295" s="42">
        <v>100094</v>
      </c>
      <c r="V295" s="42">
        <v>90223.567618952758</v>
      </c>
      <c r="W295" s="44">
        <v>332857.56761895277</v>
      </c>
      <c r="X295" s="66">
        <v>759423</v>
      </c>
      <c r="Y295" s="42">
        <v>73351</v>
      </c>
      <c r="Z295" s="42">
        <v>112506</v>
      </c>
      <c r="AA295" s="42">
        <v>6542.7641155464844</v>
      </c>
      <c r="AB295" s="43">
        <v>951822.76411554648</v>
      </c>
      <c r="AC295" s="66">
        <v>-150092.06050590103</v>
      </c>
      <c r="AD295" s="42">
        <v>-190823.5721873173</v>
      </c>
      <c r="AE295" s="42">
        <v>-148332.33146590507</v>
      </c>
      <c r="AF295" s="42">
        <v>-129717.23233747043</v>
      </c>
      <c r="AG295" s="42">
        <v>0</v>
      </c>
      <c r="AH295" s="44">
        <v>0</v>
      </c>
    </row>
    <row r="296" spans="1:34" s="4" customFormat="1">
      <c r="A296" s="46" t="s">
        <v>318</v>
      </c>
      <c r="B296" s="56" t="s">
        <v>1464</v>
      </c>
      <c r="C296" s="57">
        <v>3.0072999999999998E-4</v>
      </c>
      <c r="D296" s="57">
        <v>2.9634000000000003E-4</v>
      </c>
      <c r="E296" s="65">
        <v>29594.2</v>
      </c>
      <c r="F296" s="42">
        <v>13535</v>
      </c>
      <c r="G296" s="43">
        <v>43129.2</v>
      </c>
      <c r="H296" s="66">
        <v>-41521</v>
      </c>
      <c r="I296" s="42">
        <v>77919</v>
      </c>
      <c r="J296" s="42">
        <v>-141537</v>
      </c>
      <c r="K296" s="42">
        <v>-133081</v>
      </c>
      <c r="L296" s="44">
        <v>70953</v>
      </c>
      <c r="M296" s="66">
        <v>-79865</v>
      </c>
      <c r="N296" s="42">
        <v>22985.626099752997</v>
      </c>
      <c r="O296" s="42">
        <v>-56879.373900247003</v>
      </c>
      <c r="P296" s="42">
        <v>0</v>
      </c>
      <c r="Q296" s="44">
        <v>-56879.373900247003</v>
      </c>
      <c r="R296" s="45">
        <v>13562</v>
      </c>
      <c r="S296" s="66">
        <v>28946</v>
      </c>
      <c r="T296" s="42">
        <v>81710</v>
      </c>
      <c r="U296" s="42">
        <v>77705</v>
      </c>
      <c r="V296" s="42">
        <v>39406.587905003631</v>
      </c>
      <c r="W296" s="44">
        <v>227767.58790500363</v>
      </c>
      <c r="X296" s="66">
        <v>589554</v>
      </c>
      <c r="Y296" s="42">
        <v>56944</v>
      </c>
      <c r="Z296" s="42">
        <v>87341</v>
      </c>
      <c r="AA296" s="42">
        <v>88.323461602857165</v>
      </c>
      <c r="AB296" s="43">
        <v>733927.32346160291</v>
      </c>
      <c r="AC296" s="66">
        <v>-112038.43337818159</v>
      </c>
      <c r="AD296" s="42">
        <v>-156767.4628783355</v>
      </c>
      <c r="AE296" s="42">
        <v>-124975.2066636817</v>
      </c>
      <c r="AF296" s="42">
        <v>-112378.63263640043</v>
      </c>
      <c r="AG296" s="42">
        <v>0</v>
      </c>
      <c r="AH296" s="44">
        <v>0</v>
      </c>
    </row>
    <row r="297" spans="1:34" s="4" customFormat="1">
      <c r="A297" s="46" t="s">
        <v>319</v>
      </c>
      <c r="B297" s="56" t="s">
        <v>1465</v>
      </c>
      <c r="C297" s="57">
        <v>1.4407000000000001E-3</v>
      </c>
      <c r="D297" s="57">
        <v>1.48347E-3</v>
      </c>
      <c r="E297" s="65">
        <v>141775.23000000001</v>
      </c>
      <c r="F297" s="42">
        <v>64843</v>
      </c>
      <c r="G297" s="43">
        <v>206618.23</v>
      </c>
      <c r="H297" s="66">
        <v>-198913</v>
      </c>
      <c r="I297" s="42">
        <v>373283</v>
      </c>
      <c r="J297" s="42">
        <v>-678057</v>
      </c>
      <c r="K297" s="42">
        <v>-637550</v>
      </c>
      <c r="L297" s="44">
        <v>339912</v>
      </c>
      <c r="M297" s="66">
        <v>-382607</v>
      </c>
      <c r="N297" s="42">
        <v>-66390.981767945093</v>
      </c>
      <c r="O297" s="42">
        <v>-448997.98176794511</v>
      </c>
      <c r="P297" s="42">
        <v>0</v>
      </c>
      <c r="Q297" s="44">
        <v>-448997.98176794511</v>
      </c>
      <c r="R297" s="45">
        <v>64970</v>
      </c>
      <c r="S297" s="66">
        <v>138672</v>
      </c>
      <c r="T297" s="42">
        <v>391446</v>
      </c>
      <c r="U297" s="42">
        <v>372257</v>
      </c>
      <c r="V297" s="42">
        <v>3434.7315344728595</v>
      </c>
      <c r="W297" s="44">
        <v>905809.7315344729</v>
      </c>
      <c r="X297" s="66">
        <v>2824361</v>
      </c>
      <c r="Y297" s="42">
        <v>272799</v>
      </c>
      <c r="Z297" s="42">
        <v>418421</v>
      </c>
      <c r="AA297" s="42">
        <v>202848.31417403536</v>
      </c>
      <c r="AB297" s="43">
        <v>3718429.3141740356</v>
      </c>
      <c r="AC297" s="66">
        <v>-711265.72758662468</v>
      </c>
      <c r="AD297" s="42">
        <v>-870477.82695376757</v>
      </c>
      <c r="AE297" s="42">
        <v>-669110.72963368602</v>
      </c>
      <c r="AF297" s="42">
        <v>-561765.29846548429</v>
      </c>
      <c r="AG297" s="42">
        <v>0</v>
      </c>
      <c r="AH297" s="44">
        <v>0</v>
      </c>
    </row>
    <row r="298" spans="1:34" s="4" customFormat="1">
      <c r="A298" s="46" t="s">
        <v>320</v>
      </c>
      <c r="B298" s="56" t="s">
        <v>1466</v>
      </c>
      <c r="C298" s="57">
        <v>1.73402E-3</v>
      </c>
      <c r="D298" s="57">
        <v>1.8120499999999999E-3</v>
      </c>
      <c r="E298" s="65">
        <v>170640.22</v>
      </c>
      <c r="F298" s="42">
        <v>78044</v>
      </c>
      <c r="G298" s="43">
        <v>248684.22</v>
      </c>
      <c r="H298" s="66">
        <v>-239410</v>
      </c>
      <c r="I298" s="42">
        <v>449282</v>
      </c>
      <c r="J298" s="42">
        <v>-816106</v>
      </c>
      <c r="K298" s="42">
        <v>-767352</v>
      </c>
      <c r="L298" s="44">
        <v>409116</v>
      </c>
      <c r="M298" s="66">
        <v>-460504</v>
      </c>
      <c r="N298" s="42">
        <v>-14356.917216044187</v>
      </c>
      <c r="O298" s="42">
        <v>-474860.91721604421</v>
      </c>
      <c r="P298" s="42">
        <v>0</v>
      </c>
      <c r="Q298" s="44">
        <v>-474860.91721604421</v>
      </c>
      <c r="R298" s="45">
        <v>78197</v>
      </c>
      <c r="S298" s="66">
        <v>166905</v>
      </c>
      <c r="T298" s="42">
        <v>471143</v>
      </c>
      <c r="U298" s="42">
        <v>448047</v>
      </c>
      <c r="V298" s="42">
        <v>111254.41602999507</v>
      </c>
      <c r="W298" s="44">
        <v>1197349.4160299951</v>
      </c>
      <c r="X298" s="66">
        <v>3399389</v>
      </c>
      <c r="Y298" s="42">
        <v>328339</v>
      </c>
      <c r="Z298" s="42">
        <v>503610</v>
      </c>
      <c r="AA298" s="42">
        <v>206115.8950528811</v>
      </c>
      <c r="AB298" s="43">
        <v>4437453.895052881</v>
      </c>
      <c r="AC298" s="66">
        <v>-777657.16070754593</v>
      </c>
      <c r="AD298" s="42">
        <v>-981321.93429493939</v>
      </c>
      <c r="AE298" s="42">
        <v>-795249.26079128706</v>
      </c>
      <c r="AF298" s="42">
        <v>-685876.12322911364</v>
      </c>
      <c r="AG298" s="42">
        <v>0</v>
      </c>
      <c r="AH298" s="44">
        <v>0</v>
      </c>
    </row>
    <row r="299" spans="1:34" s="4" customFormat="1">
      <c r="A299" s="46" t="s">
        <v>321</v>
      </c>
      <c r="B299" s="56" t="s">
        <v>1467</v>
      </c>
      <c r="C299" s="57">
        <v>8.1440000000000006E-5</v>
      </c>
      <c r="D299" s="57">
        <v>8.8750000000000002E-5</v>
      </c>
      <c r="E299" s="65">
        <v>8014.62</v>
      </c>
      <c r="F299" s="42">
        <v>3665</v>
      </c>
      <c r="G299" s="43">
        <v>11679.619999999999</v>
      </c>
      <c r="H299" s="66">
        <v>-11244</v>
      </c>
      <c r="I299" s="42">
        <v>21101</v>
      </c>
      <c r="J299" s="42">
        <v>-38329</v>
      </c>
      <c r="K299" s="42">
        <v>-36039</v>
      </c>
      <c r="L299" s="44">
        <v>19215</v>
      </c>
      <c r="M299" s="66">
        <v>-21628</v>
      </c>
      <c r="N299" s="42">
        <v>-5250.4793471833236</v>
      </c>
      <c r="O299" s="42">
        <v>-26878.479347183325</v>
      </c>
      <c r="P299" s="42">
        <v>0</v>
      </c>
      <c r="Q299" s="44">
        <v>-26878.479347183325</v>
      </c>
      <c r="R299" s="45">
        <v>3673</v>
      </c>
      <c r="S299" s="66">
        <v>7839</v>
      </c>
      <c r="T299" s="42">
        <v>22128</v>
      </c>
      <c r="U299" s="42">
        <v>21043</v>
      </c>
      <c r="V299" s="42">
        <v>594.28227473714253</v>
      </c>
      <c r="W299" s="44">
        <v>51604.282274737139</v>
      </c>
      <c r="X299" s="66">
        <v>159656</v>
      </c>
      <c r="Y299" s="42">
        <v>15421</v>
      </c>
      <c r="Z299" s="42">
        <v>23653</v>
      </c>
      <c r="AA299" s="42">
        <v>20343.557559732279</v>
      </c>
      <c r="AB299" s="43">
        <v>219073.55755973229</v>
      </c>
      <c r="AC299" s="66">
        <v>-43039.023242185205</v>
      </c>
      <c r="AD299" s="42">
        <v>-51406.919516095892</v>
      </c>
      <c r="AE299" s="42">
        <v>-39473.674268089919</v>
      </c>
      <c r="AF299" s="42">
        <v>-33549.65825862412</v>
      </c>
      <c r="AG299" s="42">
        <v>0</v>
      </c>
      <c r="AH299" s="44">
        <v>0</v>
      </c>
    </row>
    <row r="300" spans="1:34" s="4" customFormat="1">
      <c r="A300" s="46" t="s">
        <v>322</v>
      </c>
      <c r="B300" s="56" t="s">
        <v>1468</v>
      </c>
      <c r="C300" s="57">
        <v>2.67586E-3</v>
      </c>
      <c r="D300" s="57">
        <v>2.6594399999999999E-3</v>
      </c>
      <c r="E300" s="65">
        <v>263324.05</v>
      </c>
      <c r="F300" s="42">
        <v>120434</v>
      </c>
      <c r="G300" s="43">
        <v>383758.05</v>
      </c>
      <c r="H300" s="66">
        <v>-369447</v>
      </c>
      <c r="I300" s="42">
        <v>693311</v>
      </c>
      <c r="J300" s="42">
        <v>-1259377</v>
      </c>
      <c r="K300" s="42">
        <v>-1184142</v>
      </c>
      <c r="L300" s="44">
        <v>631329</v>
      </c>
      <c r="M300" s="66">
        <v>-710629</v>
      </c>
      <c r="N300" s="42">
        <v>-93925.353457679492</v>
      </c>
      <c r="O300" s="42">
        <v>-804554.35345767951</v>
      </c>
      <c r="P300" s="42">
        <v>0</v>
      </c>
      <c r="Q300" s="44">
        <v>-804554.35345767951</v>
      </c>
      <c r="R300" s="45">
        <v>120671</v>
      </c>
      <c r="S300" s="66">
        <v>257561</v>
      </c>
      <c r="T300" s="42">
        <v>727046</v>
      </c>
      <c r="U300" s="42">
        <v>691406</v>
      </c>
      <c r="V300" s="42">
        <v>99144.436510071318</v>
      </c>
      <c r="W300" s="44">
        <v>1775157.4365100714</v>
      </c>
      <c r="X300" s="66">
        <v>5245780</v>
      </c>
      <c r="Y300" s="42">
        <v>506678</v>
      </c>
      <c r="Z300" s="42">
        <v>777148</v>
      </c>
      <c r="AA300" s="42">
        <v>129368.48491594187</v>
      </c>
      <c r="AB300" s="43">
        <v>6658974.484915942</v>
      </c>
      <c r="AC300" s="66">
        <v>-1264310.8673692597</v>
      </c>
      <c r="AD300" s="42">
        <v>-1459914.5816589047</v>
      </c>
      <c r="AE300" s="42">
        <v>-1151357.6075085895</v>
      </c>
      <c r="AF300" s="42">
        <v>-1008233.9918691167</v>
      </c>
      <c r="AG300" s="42">
        <v>0</v>
      </c>
      <c r="AH300" s="44">
        <v>0</v>
      </c>
    </row>
    <row r="301" spans="1:34" s="4" customFormat="1">
      <c r="A301" s="46" t="s">
        <v>323</v>
      </c>
      <c r="B301" s="56" t="s">
        <v>1469</v>
      </c>
      <c r="C301" s="57">
        <v>1.9824E-4</v>
      </c>
      <c r="D301" s="57">
        <v>1.8691000000000001E-4</v>
      </c>
      <c r="E301" s="65">
        <v>19508.330000000002</v>
      </c>
      <c r="F301" s="42">
        <v>8922</v>
      </c>
      <c r="G301" s="43">
        <v>28430.33</v>
      </c>
      <c r="H301" s="66">
        <v>-27370</v>
      </c>
      <c r="I301" s="42">
        <v>51364</v>
      </c>
      <c r="J301" s="42">
        <v>-93300</v>
      </c>
      <c r="K301" s="42">
        <v>-87727</v>
      </c>
      <c r="L301" s="44">
        <v>46772</v>
      </c>
      <c r="M301" s="66">
        <v>-52647</v>
      </c>
      <c r="N301" s="42">
        <v>8001.5846106271974</v>
      </c>
      <c r="O301" s="42">
        <v>-44645.4153893728</v>
      </c>
      <c r="P301" s="42">
        <v>0</v>
      </c>
      <c r="Q301" s="44">
        <v>-44645.4153893728</v>
      </c>
      <c r="R301" s="45">
        <v>8940</v>
      </c>
      <c r="S301" s="66">
        <v>19081</v>
      </c>
      <c r="T301" s="42">
        <v>53863</v>
      </c>
      <c r="U301" s="42">
        <v>51223</v>
      </c>
      <c r="V301" s="42">
        <v>24246.942336570388</v>
      </c>
      <c r="W301" s="44">
        <v>148413.94233657038</v>
      </c>
      <c r="X301" s="66">
        <v>388632</v>
      </c>
      <c r="Y301" s="42">
        <v>37537</v>
      </c>
      <c r="Z301" s="42">
        <v>57575</v>
      </c>
      <c r="AA301" s="42">
        <v>6597.8777218726464</v>
      </c>
      <c r="AB301" s="43">
        <v>490341.87772187265</v>
      </c>
      <c r="AC301" s="66">
        <v>-81788.992331929898</v>
      </c>
      <c r="AD301" s="42">
        <v>-106457.68914794963</v>
      </c>
      <c r="AE301" s="42">
        <v>-82693.705920152832</v>
      </c>
      <c r="AF301" s="42">
        <v>-70987.547985269906</v>
      </c>
      <c r="AG301" s="42">
        <v>0</v>
      </c>
      <c r="AH301" s="44">
        <v>0</v>
      </c>
    </row>
    <row r="302" spans="1:34" s="4" customFormat="1">
      <c r="A302" s="46" t="s">
        <v>324</v>
      </c>
      <c r="B302" s="56" t="s">
        <v>1470</v>
      </c>
      <c r="C302" s="57">
        <v>1.5263900000000001E-3</v>
      </c>
      <c r="D302" s="57">
        <v>1.41377E-3</v>
      </c>
      <c r="E302" s="65">
        <v>150207.45000000001</v>
      </c>
      <c r="F302" s="42">
        <v>68699</v>
      </c>
      <c r="G302" s="43">
        <v>218906.45</v>
      </c>
      <c r="H302" s="66">
        <v>-210744</v>
      </c>
      <c r="I302" s="42">
        <v>395485</v>
      </c>
      <c r="J302" s="42">
        <v>-718386</v>
      </c>
      <c r="K302" s="42">
        <v>-675470</v>
      </c>
      <c r="L302" s="44">
        <v>360129</v>
      </c>
      <c r="M302" s="66">
        <v>-405364</v>
      </c>
      <c r="N302" s="42">
        <v>-53274.20812907847</v>
      </c>
      <c r="O302" s="42">
        <v>-458638.2081290785</v>
      </c>
      <c r="P302" s="42">
        <v>0</v>
      </c>
      <c r="Q302" s="44">
        <v>-458638.2081290785</v>
      </c>
      <c r="R302" s="45">
        <v>68834</v>
      </c>
      <c r="S302" s="66">
        <v>146920</v>
      </c>
      <c r="T302" s="42">
        <v>414729</v>
      </c>
      <c r="U302" s="42">
        <v>394398</v>
      </c>
      <c r="V302" s="42">
        <v>305564.63703937025</v>
      </c>
      <c r="W302" s="44">
        <v>1261611.6370393704</v>
      </c>
      <c r="X302" s="66">
        <v>2992349</v>
      </c>
      <c r="Y302" s="42">
        <v>289024</v>
      </c>
      <c r="Z302" s="42">
        <v>443308</v>
      </c>
      <c r="AA302" s="42">
        <v>269684.10436011275</v>
      </c>
      <c r="AB302" s="43">
        <v>3994365.1043601129</v>
      </c>
      <c r="AC302" s="66">
        <v>-692051.27142089058</v>
      </c>
      <c r="AD302" s="42">
        <v>-834131.05431938043</v>
      </c>
      <c r="AE302" s="42">
        <v>-669308.92831148999</v>
      </c>
      <c r="AF302" s="42">
        <v>-537262.21326898166</v>
      </c>
      <c r="AG302" s="42">
        <v>0</v>
      </c>
      <c r="AH302" s="44">
        <v>0</v>
      </c>
    </row>
    <row r="303" spans="1:34" s="4" customFormat="1">
      <c r="A303" s="46" t="s">
        <v>325</v>
      </c>
      <c r="B303" s="56" t="s">
        <v>1471</v>
      </c>
      <c r="C303" s="57">
        <v>5.0847999999999996E-4</v>
      </c>
      <c r="D303" s="57">
        <v>5.5776000000000003E-4</v>
      </c>
      <c r="E303" s="65">
        <v>50037.71</v>
      </c>
      <c r="F303" s="42">
        <v>22886</v>
      </c>
      <c r="G303" s="43">
        <v>72923.709999999992</v>
      </c>
      <c r="H303" s="66">
        <v>-70204</v>
      </c>
      <c r="I303" s="42">
        <v>131746</v>
      </c>
      <c r="J303" s="42">
        <v>-239313</v>
      </c>
      <c r="K303" s="42">
        <v>-225017</v>
      </c>
      <c r="L303" s="44">
        <v>119968</v>
      </c>
      <c r="M303" s="66">
        <v>-135037</v>
      </c>
      <c r="N303" s="42">
        <v>22736.034455311066</v>
      </c>
      <c r="O303" s="42">
        <v>-112300.96554468894</v>
      </c>
      <c r="P303" s="42">
        <v>0</v>
      </c>
      <c r="Q303" s="44">
        <v>-112300.96554468894</v>
      </c>
      <c r="R303" s="45">
        <v>22930</v>
      </c>
      <c r="S303" s="66">
        <v>48943</v>
      </c>
      <c r="T303" s="42">
        <v>138157</v>
      </c>
      <c r="U303" s="42">
        <v>131384</v>
      </c>
      <c r="V303" s="42">
        <v>155627.42861812233</v>
      </c>
      <c r="W303" s="44">
        <v>474111.42861812236</v>
      </c>
      <c r="X303" s="66">
        <v>996829</v>
      </c>
      <c r="Y303" s="42">
        <v>96281</v>
      </c>
      <c r="Z303" s="42">
        <v>147677</v>
      </c>
      <c r="AA303" s="42">
        <v>97147.474443916246</v>
      </c>
      <c r="AB303" s="43">
        <v>1337934.4744439162</v>
      </c>
      <c r="AC303" s="66">
        <v>-203233.5752012505</v>
      </c>
      <c r="AD303" s="42">
        <v>-253933.45502797546</v>
      </c>
      <c r="AE303" s="42">
        <v>-195852.06033436261</v>
      </c>
      <c r="AF303" s="42">
        <v>-210803.95526220539</v>
      </c>
      <c r="AG303" s="42">
        <v>0</v>
      </c>
      <c r="AH303" s="44">
        <v>0</v>
      </c>
    </row>
    <row r="304" spans="1:34" s="4" customFormat="1">
      <c r="A304" s="46" t="s">
        <v>326</v>
      </c>
      <c r="B304" s="56" t="s">
        <v>1472</v>
      </c>
      <c r="C304" s="57">
        <v>3.5545099999999999E-3</v>
      </c>
      <c r="D304" s="57">
        <v>3.1559100000000001E-3</v>
      </c>
      <c r="E304" s="65">
        <v>349789.3</v>
      </c>
      <c r="F304" s="42">
        <v>159980</v>
      </c>
      <c r="G304" s="43">
        <v>509769.3</v>
      </c>
      <c r="H304" s="66">
        <v>-490759</v>
      </c>
      <c r="I304" s="42">
        <v>920968</v>
      </c>
      <c r="J304" s="42">
        <v>-1672908</v>
      </c>
      <c r="K304" s="42">
        <v>-1572970</v>
      </c>
      <c r="L304" s="44">
        <v>838634</v>
      </c>
      <c r="M304" s="66">
        <v>-943973</v>
      </c>
      <c r="N304" s="42">
        <v>149983.93509966755</v>
      </c>
      <c r="O304" s="42">
        <v>-793989.06490033248</v>
      </c>
      <c r="P304" s="42">
        <v>0</v>
      </c>
      <c r="Q304" s="44">
        <v>-793989.06490033248</v>
      </c>
      <c r="R304" s="45">
        <v>160294</v>
      </c>
      <c r="S304" s="66">
        <v>342134</v>
      </c>
      <c r="T304" s="42">
        <v>965780</v>
      </c>
      <c r="U304" s="42">
        <v>918437</v>
      </c>
      <c r="V304" s="42">
        <v>697412.56029898522</v>
      </c>
      <c r="W304" s="44">
        <v>2923763.5602989853</v>
      </c>
      <c r="X304" s="66">
        <v>6968294</v>
      </c>
      <c r="Y304" s="42">
        <v>673052</v>
      </c>
      <c r="Z304" s="42">
        <v>1032333</v>
      </c>
      <c r="AA304" s="42">
        <v>72859.600551255382</v>
      </c>
      <c r="AB304" s="43">
        <v>8746538.600551255</v>
      </c>
      <c r="AC304" s="66">
        <v>-1436892.9043008012</v>
      </c>
      <c r="AD304" s="42">
        <v>-1809187.4320033649</v>
      </c>
      <c r="AE304" s="42">
        <v>-1375566.6289258823</v>
      </c>
      <c r="AF304" s="42">
        <v>-1201128.0750222218</v>
      </c>
      <c r="AG304" s="42">
        <v>0</v>
      </c>
      <c r="AH304" s="44">
        <v>0</v>
      </c>
    </row>
    <row r="305" spans="1:34" s="4" customFormat="1">
      <c r="A305" s="46" t="s">
        <v>327</v>
      </c>
      <c r="B305" s="56" t="s">
        <v>1473</v>
      </c>
      <c r="C305" s="57">
        <v>1.8022800000000001E-3</v>
      </c>
      <c r="D305" s="57">
        <v>1.6023599999999999E-3</v>
      </c>
      <c r="E305" s="65">
        <v>177357.85</v>
      </c>
      <c r="F305" s="42">
        <v>81117</v>
      </c>
      <c r="G305" s="43">
        <v>258474.85</v>
      </c>
      <c r="H305" s="66">
        <v>-248835</v>
      </c>
      <c r="I305" s="42">
        <v>466968</v>
      </c>
      <c r="J305" s="42">
        <v>-848232</v>
      </c>
      <c r="K305" s="42">
        <v>-797559</v>
      </c>
      <c r="L305" s="44">
        <v>425221</v>
      </c>
      <c r="M305" s="66">
        <v>-478632</v>
      </c>
      <c r="N305" s="42">
        <v>246980.59729469143</v>
      </c>
      <c r="O305" s="42">
        <v>-231651.40270530857</v>
      </c>
      <c r="P305" s="42">
        <v>0</v>
      </c>
      <c r="Q305" s="44">
        <v>-231651.40270530857</v>
      </c>
      <c r="R305" s="45">
        <v>81276</v>
      </c>
      <c r="S305" s="66">
        <v>173476</v>
      </c>
      <c r="T305" s="42">
        <v>489690</v>
      </c>
      <c r="U305" s="42">
        <v>465685</v>
      </c>
      <c r="V305" s="42">
        <v>633192.64562069532</v>
      </c>
      <c r="W305" s="44">
        <v>1762043.6456206953</v>
      </c>
      <c r="X305" s="66">
        <v>3533206</v>
      </c>
      <c r="Y305" s="42">
        <v>341265</v>
      </c>
      <c r="Z305" s="42">
        <v>523435</v>
      </c>
      <c r="AA305" s="42">
        <v>0</v>
      </c>
      <c r="AB305" s="43">
        <v>4397906</v>
      </c>
      <c r="AC305" s="66">
        <v>-573742.94840421446</v>
      </c>
      <c r="AD305" s="42">
        <v>-801685.0389060257</v>
      </c>
      <c r="AE305" s="42">
        <v>-650613.91387653747</v>
      </c>
      <c r="AF305" s="42">
        <v>-609820.45319252694</v>
      </c>
      <c r="AG305" s="42">
        <v>0</v>
      </c>
      <c r="AH305" s="44">
        <v>0</v>
      </c>
    </row>
    <row r="306" spans="1:34" s="4" customFormat="1">
      <c r="A306" s="46" t="s">
        <v>328</v>
      </c>
      <c r="B306" s="56" t="s">
        <v>1474</v>
      </c>
      <c r="C306" s="57">
        <v>1.3414000000000001E-4</v>
      </c>
      <c r="D306" s="57">
        <v>1.0199E-4</v>
      </c>
      <c r="E306" s="65">
        <v>13200.17</v>
      </c>
      <c r="F306" s="42">
        <v>6037</v>
      </c>
      <c r="G306" s="43">
        <v>19237.169999999998</v>
      </c>
      <c r="H306" s="66">
        <v>-18520</v>
      </c>
      <c r="I306" s="42">
        <v>34755</v>
      </c>
      <c r="J306" s="42">
        <v>-63132</v>
      </c>
      <c r="K306" s="42">
        <v>-59361</v>
      </c>
      <c r="L306" s="44">
        <v>31648</v>
      </c>
      <c r="M306" s="66">
        <v>-35624</v>
      </c>
      <c r="N306" s="42">
        <v>7715.9692499113926</v>
      </c>
      <c r="O306" s="42">
        <v>-27908.030750088608</v>
      </c>
      <c r="P306" s="42">
        <v>0</v>
      </c>
      <c r="Q306" s="44">
        <v>-27908.030750088608</v>
      </c>
      <c r="R306" s="45">
        <v>6049</v>
      </c>
      <c r="S306" s="66">
        <v>12911</v>
      </c>
      <c r="T306" s="42">
        <v>36447</v>
      </c>
      <c r="U306" s="42">
        <v>34660</v>
      </c>
      <c r="V306" s="42">
        <v>58860.88146315873</v>
      </c>
      <c r="W306" s="44">
        <v>142878.88146315873</v>
      </c>
      <c r="X306" s="66">
        <v>262969</v>
      </c>
      <c r="Y306" s="42">
        <v>25400</v>
      </c>
      <c r="Z306" s="42">
        <v>38958</v>
      </c>
      <c r="AA306" s="42">
        <v>15731.798463363728</v>
      </c>
      <c r="AB306" s="43">
        <v>343058.79846336372</v>
      </c>
      <c r="AC306" s="66">
        <v>-48281.96144111079</v>
      </c>
      <c r="AD306" s="42">
        <v>-64694.661212647559</v>
      </c>
      <c r="AE306" s="42">
        <v>-48148.376602761069</v>
      </c>
      <c r="AF306" s="42">
        <v>-39054.917743685568</v>
      </c>
      <c r="AG306" s="42">
        <v>0</v>
      </c>
      <c r="AH306" s="44">
        <v>0</v>
      </c>
    </row>
    <row r="307" spans="1:34" s="4" customFormat="1">
      <c r="A307" s="46" t="s">
        <v>329</v>
      </c>
      <c r="B307" s="56" t="s">
        <v>1475</v>
      </c>
      <c r="C307" s="57">
        <v>2.0426E-4</v>
      </c>
      <c r="D307" s="57">
        <v>2.1651999999999999E-4</v>
      </c>
      <c r="E307" s="65">
        <v>20100.57</v>
      </c>
      <c r="F307" s="42">
        <v>9193</v>
      </c>
      <c r="G307" s="43">
        <v>29293.57</v>
      </c>
      <c r="H307" s="66">
        <v>-28202</v>
      </c>
      <c r="I307" s="42">
        <v>52923</v>
      </c>
      <c r="J307" s="42">
        <v>-96134</v>
      </c>
      <c r="K307" s="42">
        <v>-90391</v>
      </c>
      <c r="L307" s="44">
        <v>48192</v>
      </c>
      <c r="M307" s="66">
        <v>-54245</v>
      </c>
      <c r="N307" s="42">
        <v>-16162.213914317314</v>
      </c>
      <c r="O307" s="42">
        <v>-70407.213914317312</v>
      </c>
      <c r="P307" s="42">
        <v>0</v>
      </c>
      <c r="Q307" s="44">
        <v>-70407.213914317312</v>
      </c>
      <c r="R307" s="45">
        <v>9211</v>
      </c>
      <c r="S307" s="66">
        <v>19661</v>
      </c>
      <c r="T307" s="42">
        <v>55499</v>
      </c>
      <c r="U307" s="42">
        <v>52778</v>
      </c>
      <c r="V307" s="42">
        <v>51241.61398514935</v>
      </c>
      <c r="W307" s="44">
        <v>179179.61398514936</v>
      </c>
      <c r="X307" s="66">
        <v>400433</v>
      </c>
      <c r="Y307" s="42">
        <v>38677</v>
      </c>
      <c r="Z307" s="42">
        <v>59323</v>
      </c>
      <c r="AA307" s="42">
        <v>61755.717860889185</v>
      </c>
      <c r="AB307" s="43">
        <v>560188.71786088916</v>
      </c>
      <c r="AC307" s="66">
        <v>-107570.56259162346</v>
      </c>
      <c r="AD307" s="42">
        <v>-112754.50142298956</v>
      </c>
      <c r="AE307" s="42">
        <v>-78765.743440934661</v>
      </c>
      <c r="AF307" s="42">
        <v>-81918.296420192157</v>
      </c>
      <c r="AG307" s="42">
        <v>0</v>
      </c>
      <c r="AH307" s="44">
        <v>0</v>
      </c>
    </row>
    <row r="308" spans="1:34" s="4" customFormat="1">
      <c r="A308" s="46" t="s">
        <v>330</v>
      </c>
      <c r="B308" s="56" t="s">
        <v>1476</v>
      </c>
      <c r="C308" s="57">
        <v>1.7760000000000001E-4</v>
      </c>
      <c r="D308" s="57">
        <v>1.7579E-4</v>
      </c>
      <c r="E308" s="65">
        <v>17476.86</v>
      </c>
      <c r="F308" s="42">
        <v>7993</v>
      </c>
      <c r="G308" s="43">
        <v>25469.86</v>
      </c>
      <c r="H308" s="66">
        <v>-24521</v>
      </c>
      <c r="I308" s="42">
        <v>46016</v>
      </c>
      <c r="J308" s="42">
        <v>-83586</v>
      </c>
      <c r="K308" s="42">
        <v>-78593</v>
      </c>
      <c r="L308" s="44">
        <v>41902</v>
      </c>
      <c r="M308" s="66">
        <v>-47165</v>
      </c>
      <c r="N308" s="42">
        <v>-30287.80543812448</v>
      </c>
      <c r="O308" s="42">
        <v>-77452.805438124487</v>
      </c>
      <c r="P308" s="42">
        <v>0</v>
      </c>
      <c r="Q308" s="44">
        <v>-77452.805438124487</v>
      </c>
      <c r="R308" s="45">
        <v>8009</v>
      </c>
      <c r="S308" s="66">
        <v>17095</v>
      </c>
      <c r="T308" s="42">
        <v>48255</v>
      </c>
      <c r="U308" s="42">
        <v>45889</v>
      </c>
      <c r="V308" s="42">
        <v>16814.296382837354</v>
      </c>
      <c r="W308" s="44">
        <v>128053.29638283735</v>
      </c>
      <c r="X308" s="66">
        <v>348169</v>
      </c>
      <c r="Y308" s="42">
        <v>33629</v>
      </c>
      <c r="Z308" s="42">
        <v>51580</v>
      </c>
      <c r="AA308" s="42">
        <v>29785.722507738068</v>
      </c>
      <c r="AB308" s="43">
        <v>463163.72250773804</v>
      </c>
      <c r="AC308" s="66">
        <v>-100861.32142724804</v>
      </c>
      <c r="AD308" s="42">
        <v>-95918.338276932016</v>
      </c>
      <c r="AE308" s="42">
        <v>-71676.703114555101</v>
      </c>
      <c r="AF308" s="42">
        <v>-66654.063306165568</v>
      </c>
      <c r="AG308" s="42">
        <v>0</v>
      </c>
      <c r="AH308" s="44">
        <v>0</v>
      </c>
    </row>
    <row r="309" spans="1:34" s="4" customFormat="1">
      <c r="A309" s="46" t="s">
        <v>331</v>
      </c>
      <c r="B309" s="56" t="s">
        <v>1477</v>
      </c>
      <c r="C309" s="57">
        <v>7.4907999999999995E-4</v>
      </c>
      <c r="D309" s="57">
        <v>6.6691000000000005E-4</v>
      </c>
      <c r="E309" s="65">
        <v>73714.95</v>
      </c>
      <c r="F309" s="42">
        <v>33714</v>
      </c>
      <c r="G309" s="43">
        <v>107428.95</v>
      </c>
      <c r="H309" s="66">
        <v>-103423</v>
      </c>
      <c r="I309" s="42">
        <v>194085</v>
      </c>
      <c r="J309" s="42">
        <v>-352550</v>
      </c>
      <c r="K309" s="42">
        <v>-331489</v>
      </c>
      <c r="L309" s="44">
        <v>176734</v>
      </c>
      <c r="M309" s="66">
        <v>-198933</v>
      </c>
      <c r="N309" s="42">
        <v>56586.335489552883</v>
      </c>
      <c r="O309" s="42">
        <v>-142346.66451044712</v>
      </c>
      <c r="P309" s="42">
        <v>0</v>
      </c>
      <c r="Q309" s="44">
        <v>-142346.66451044712</v>
      </c>
      <c r="R309" s="45">
        <v>33780</v>
      </c>
      <c r="S309" s="66">
        <v>72101</v>
      </c>
      <c r="T309" s="42">
        <v>203529</v>
      </c>
      <c r="U309" s="42">
        <v>193552</v>
      </c>
      <c r="V309" s="42">
        <v>156130.11107262375</v>
      </c>
      <c r="W309" s="44">
        <v>625312.11107262375</v>
      </c>
      <c r="X309" s="66">
        <v>1468503</v>
      </c>
      <c r="Y309" s="42">
        <v>141839</v>
      </c>
      <c r="Z309" s="42">
        <v>217555</v>
      </c>
      <c r="AA309" s="42">
        <v>37958.181696837812</v>
      </c>
      <c r="AB309" s="43">
        <v>1865855.1816968378</v>
      </c>
      <c r="AC309" s="66">
        <v>-294256.31513476925</v>
      </c>
      <c r="AD309" s="42">
        <v>-393207.61878141836</v>
      </c>
      <c r="AE309" s="42">
        <v>-299280.02667420561</v>
      </c>
      <c r="AF309" s="42">
        <v>-253799.11003382088</v>
      </c>
      <c r="AG309" s="42">
        <v>0</v>
      </c>
      <c r="AH309" s="44">
        <v>0</v>
      </c>
    </row>
    <row r="310" spans="1:34" s="4" customFormat="1">
      <c r="A310" s="46" t="s">
        <v>332</v>
      </c>
      <c r="B310" s="56" t="s">
        <v>1478</v>
      </c>
      <c r="C310" s="57">
        <v>3.3807999999999999E-4</v>
      </c>
      <c r="D310" s="57">
        <v>2.9964E-4</v>
      </c>
      <c r="E310" s="65">
        <v>33269.33</v>
      </c>
      <c r="F310" s="42">
        <v>15216</v>
      </c>
      <c r="G310" s="43">
        <v>48485.33</v>
      </c>
      <c r="H310" s="66">
        <v>-46678</v>
      </c>
      <c r="I310" s="42">
        <v>87596</v>
      </c>
      <c r="J310" s="42">
        <v>-159115</v>
      </c>
      <c r="K310" s="42">
        <v>-149610</v>
      </c>
      <c r="L310" s="44">
        <v>79765</v>
      </c>
      <c r="M310" s="66">
        <v>-89784</v>
      </c>
      <c r="N310" s="42">
        <v>6955.1112870416237</v>
      </c>
      <c r="O310" s="42">
        <v>-82828.888712958375</v>
      </c>
      <c r="P310" s="42">
        <v>0</v>
      </c>
      <c r="Q310" s="44">
        <v>-82828.888712958375</v>
      </c>
      <c r="R310" s="45">
        <v>15246</v>
      </c>
      <c r="S310" s="66">
        <v>32541</v>
      </c>
      <c r="T310" s="42">
        <v>91858</v>
      </c>
      <c r="U310" s="42">
        <v>87355</v>
      </c>
      <c r="V310" s="42">
        <v>67025.673907080782</v>
      </c>
      <c r="W310" s="44">
        <v>278779.67390708078</v>
      </c>
      <c r="X310" s="66">
        <v>662775</v>
      </c>
      <c r="Y310" s="42">
        <v>64016</v>
      </c>
      <c r="Z310" s="42">
        <v>98188</v>
      </c>
      <c r="AA310" s="42">
        <v>9772.1718625883677</v>
      </c>
      <c r="AB310" s="43">
        <v>834751.17186258838</v>
      </c>
      <c r="AC310" s="66">
        <v>-142959.25468747586</v>
      </c>
      <c r="AD310" s="42">
        <v>-170946.61005909817</v>
      </c>
      <c r="AE310" s="42">
        <v>-128015.38814684449</v>
      </c>
      <c r="AF310" s="42">
        <v>-114050.24506208907</v>
      </c>
      <c r="AG310" s="42">
        <v>0</v>
      </c>
      <c r="AH310" s="44">
        <v>0</v>
      </c>
    </row>
    <row r="311" spans="1:34" s="4" customFormat="1">
      <c r="A311" s="46" t="s">
        <v>333</v>
      </c>
      <c r="B311" s="56" t="s">
        <v>1479</v>
      </c>
      <c r="C311" s="57">
        <v>4.5970000000000002E-5</v>
      </c>
      <c r="D311" s="57">
        <v>4.6220000000000001E-5</v>
      </c>
      <c r="E311" s="65">
        <v>4524.04</v>
      </c>
      <c r="F311" s="42">
        <v>2069</v>
      </c>
      <c r="G311" s="43">
        <v>6593.04</v>
      </c>
      <c r="H311" s="66">
        <v>-6347</v>
      </c>
      <c r="I311" s="42">
        <v>11911</v>
      </c>
      <c r="J311" s="42">
        <v>-21636</v>
      </c>
      <c r="K311" s="42">
        <v>-20343</v>
      </c>
      <c r="L311" s="44">
        <v>10846</v>
      </c>
      <c r="M311" s="66">
        <v>-12208</v>
      </c>
      <c r="N311" s="42">
        <v>-5566.4371827530867</v>
      </c>
      <c r="O311" s="42">
        <v>-17774.437182753085</v>
      </c>
      <c r="P311" s="42">
        <v>0</v>
      </c>
      <c r="Q311" s="44">
        <v>-17774.437182753085</v>
      </c>
      <c r="R311" s="45">
        <v>2073</v>
      </c>
      <c r="S311" s="66">
        <v>4425</v>
      </c>
      <c r="T311" s="42">
        <v>12490</v>
      </c>
      <c r="U311" s="42">
        <v>11878</v>
      </c>
      <c r="V311" s="42">
        <v>1765.8734603205462</v>
      </c>
      <c r="W311" s="44">
        <v>30558.873460320545</v>
      </c>
      <c r="X311" s="66">
        <v>90120</v>
      </c>
      <c r="Y311" s="42">
        <v>8704</v>
      </c>
      <c r="Z311" s="42">
        <v>13351</v>
      </c>
      <c r="AA311" s="42">
        <v>14048.877418094689</v>
      </c>
      <c r="AB311" s="43">
        <v>126223.87741809469</v>
      </c>
      <c r="AC311" s="66">
        <v>-27306.873872820503</v>
      </c>
      <c r="AD311" s="42">
        <v>-28746.612334136455</v>
      </c>
      <c r="AE311" s="42">
        <v>-22095.35991310791</v>
      </c>
      <c r="AF311" s="42">
        <v>-17516.157837709277</v>
      </c>
      <c r="AG311" s="42">
        <v>0</v>
      </c>
      <c r="AH311" s="44">
        <v>0</v>
      </c>
    </row>
    <row r="312" spans="1:34" s="4" customFormat="1">
      <c r="A312" s="46" t="s">
        <v>334</v>
      </c>
      <c r="B312" s="56" t="s">
        <v>1480</v>
      </c>
      <c r="C312" s="57">
        <v>1.57457E-3</v>
      </c>
      <c r="D312" s="57">
        <v>1.56353E-3</v>
      </c>
      <c r="E312" s="65">
        <v>154949.29999999999</v>
      </c>
      <c r="F312" s="42">
        <v>70868</v>
      </c>
      <c r="G312" s="43">
        <v>225817.3</v>
      </c>
      <c r="H312" s="66">
        <v>-217396</v>
      </c>
      <c r="I312" s="42">
        <v>407968</v>
      </c>
      <c r="J312" s="42">
        <v>-741062</v>
      </c>
      <c r="K312" s="42">
        <v>-696791</v>
      </c>
      <c r="L312" s="44">
        <v>371496</v>
      </c>
      <c r="M312" s="66">
        <v>-418159</v>
      </c>
      <c r="N312" s="42">
        <v>-9862.7080946781025</v>
      </c>
      <c r="O312" s="42">
        <v>-428021.70809467812</v>
      </c>
      <c r="P312" s="42">
        <v>0</v>
      </c>
      <c r="Q312" s="44">
        <v>-428021.70809467812</v>
      </c>
      <c r="R312" s="45">
        <v>71007</v>
      </c>
      <c r="S312" s="66">
        <v>151558</v>
      </c>
      <c r="T312" s="42">
        <v>427820</v>
      </c>
      <c r="U312" s="42">
        <v>406847</v>
      </c>
      <c r="V312" s="42">
        <v>88272.193666047489</v>
      </c>
      <c r="W312" s="44">
        <v>1074497.1936660474</v>
      </c>
      <c r="X312" s="66">
        <v>3086801</v>
      </c>
      <c r="Y312" s="42">
        <v>298147</v>
      </c>
      <c r="Z312" s="42">
        <v>457301</v>
      </c>
      <c r="AA312" s="42">
        <v>132022.30387749753</v>
      </c>
      <c r="AB312" s="43">
        <v>3974271.3038774976</v>
      </c>
      <c r="AC312" s="66">
        <v>-704138.64370849764</v>
      </c>
      <c r="AD312" s="42">
        <v>-905862.35009742912</v>
      </c>
      <c r="AE312" s="42">
        <v>-696999.29248853005</v>
      </c>
      <c r="AF312" s="42">
        <v>-592773.82391699369</v>
      </c>
      <c r="AG312" s="42">
        <v>0</v>
      </c>
      <c r="AH312" s="44">
        <v>0</v>
      </c>
    </row>
    <row r="313" spans="1:34" s="4" customFormat="1">
      <c r="A313" s="46" t="s">
        <v>335</v>
      </c>
      <c r="B313" s="56" t="s">
        <v>1481</v>
      </c>
      <c r="C313" s="57">
        <v>1.0628E-3</v>
      </c>
      <c r="D313" s="57">
        <v>1.0470900000000001E-3</v>
      </c>
      <c r="E313" s="65">
        <v>104586.88</v>
      </c>
      <c r="F313" s="42">
        <v>47834</v>
      </c>
      <c r="G313" s="43">
        <v>152420.88</v>
      </c>
      <c r="H313" s="66">
        <v>-146737</v>
      </c>
      <c r="I313" s="42">
        <v>275370</v>
      </c>
      <c r="J313" s="42">
        <v>-500200</v>
      </c>
      <c r="K313" s="42">
        <v>-470319</v>
      </c>
      <c r="L313" s="44">
        <v>250752</v>
      </c>
      <c r="M313" s="66">
        <v>-282248</v>
      </c>
      <c r="N313" s="42">
        <v>68201.220707943779</v>
      </c>
      <c r="O313" s="42">
        <v>-214046.77929205622</v>
      </c>
      <c r="P313" s="42">
        <v>0</v>
      </c>
      <c r="Q313" s="44">
        <v>-214046.77929205622</v>
      </c>
      <c r="R313" s="45">
        <v>47928</v>
      </c>
      <c r="S313" s="66">
        <v>102298</v>
      </c>
      <c r="T313" s="42">
        <v>288769</v>
      </c>
      <c r="U313" s="42">
        <v>274613</v>
      </c>
      <c r="V313" s="42">
        <v>173967.39508256799</v>
      </c>
      <c r="W313" s="44">
        <v>839647.39508256805</v>
      </c>
      <c r="X313" s="66">
        <v>2083523</v>
      </c>
      <c r="Y313" s="42">
        <v>201243</v>
      </c>
      <c r="Z313" s="42">
        <v>308668</v>
      </c>
      <c r="AA313" s="42">
        <v>2515.0841593100004</v>
      </c>
      <c r="AB313" s="43">
        <v>2595949.08415931</v>
      </c>
      <c r="AC313" s="66">
        <v>-405060.04447638441</v>
      </c>
      <c r="AD313" s="42">
        <v>-522899.32308531215</v>
      </c>
      <c r="AE313" s="42">
        <v>-431259.80406785506</v>
      </c>
      <c r="AF313" s="42">
        <v>-397082.51744719036</v>
      </c>
      <c r="AG313" s="42">
        <v>0</v>
      </c>
      <c r="AH313" s="44">
        <v>0</v>
      </c>
    </row>
    <row r="314" spans="1:34" s="4" customFormat="1">
      <c r="A314" s="46" t="s">
        <v>336</v>
      </c>
      <c r="B314" s="56" t="s">
        <v>1482</v>
      </c>
      <c r="C314" s="57">
        <v>3.4058999999999999E-4</v>
      </c>
      <c r="D314" s="57">
        <v>3.2288E-4</v>
      </c>
      <c r="E314" s="65">
        <v>33516.699999999997</v>
      </c>
      <c r="F314" s="42">
        <v>15329</v>
      </c>
      <c r="G314" s="43">
        <v>48845.7</v>
      </c>
      <c r="H314" s="66">
        <v>-47024</v>
      </c>
      <c r="I314" s="42">
        <v>88246</v>
      </c>
      <c r="J314" s="42">
        <v>-160297</v>
      </c>
      <c r="K314" s="42">
        <v>-150721</v>
      </c>
      <c r="L314" s="44">
        <v>80357</v>
      </c>
      <c r="M314" s="66">
        <v>-90451</v>
      </c>
      <c r="N314" s="42">
        <v>-10305.632973649152</v>
      </c>
      <c r="O314" s="42">
        <v>-100756.63297364915</v>
      </c>
      <c r="P314" s="42">
        <v>0</v>
      </c>
      <c r="Q314" s="44">
        <v>-100756.63297364915</v>
      </c>
      <c r="R314" s="45">
        <v>15359</v>
      </c>
      <c r="S314" s="66">
        <v>32783</v>
      </c>
      <c r="T314" s="42">
        <v>92540</v>
      </c>
      <c r="U314" s="42">
        <v>88004</v>
      </c>
      <c r="V314" s="42">
        <v>27745.518581416691</v>
      </c>
      <c r="W314" s="44">
        <v>241072.51858141669</v>
      </c>
      <c r="X314" s="66">
        <v>667696</v>
      </c>
      <c r="Y314" s="42">
        <v>64491</v>
      </c>
      <c r="Z314" s="42">
        <v>98917</v>
      </c>
      <c r="AA314" s="42">
        <v>31279.134536072324</v>
      </c>
      <c r="AB314" s="43">
        <v>862383.13453607238</v>
      </c>
      <c r="AC314" s="66">
        <v>-163073.35966964316</v>
      </c>
      <c r="AD314" s="42">
        <v>-190242.25955435555</v>
      </c>
      <c r="AE314" s="42">
        <v>-145393.57984875425</v>
      </c>
      <c r="AF314" s="42">
        <v>-122601.41688190268</v>
      </c>
      <c r="AG314" s="42">
        <v>0</v>
      </c>
      <c r="AH314" s="44">
        <v>0</v>
      </c>
    </row>
    <row r="315" spans="1:34" s="4" customFormat="1">
      <c r="A315" s="46" t="s">
        <v>337</v>
      </c>
      <c r="B315" s="56" t="s">
        <v>1483</v>
      </c>
      <c r="C315" s="57">
        <v>1.3563E-4</v>
      </c>
      <c r="D315" s="57">
        <v>1.282E-4</v>
      </c>
      <c r="E315" s="65">
        <v>13346.81</v>
      </c>
      <c r="F315" s="42">
        <v>6104</v>
      </c>
      <c r="G315" s="43">
        <v>19450.809999999998</v>
      </c>
      <c r="H315" s="66">
        <v>-18726</v>
      </c>
      <c r="I315" s="42">
        <v>35142</v>
      </c>
      <c r="J315" s="42">
        <v>-63833</v>
      </c>
      <c r="K315" s="42">
        <v>-60020</v>
      </c>
      <c r="L315" s="44">
        <v>32000</v>
      </c>
      <c r="M315" s="66">
        <v>-36019</v>
      </c>
      <c r="N315" s="42">
        <v>-8618.2394687806482</v>
      </c>
      <c r="O315" s="42">
        <v>-44637.239468780652</v>
      </c>
      <c r="P315" s="42">
        <v>0</v>
      </c>
      <c r="Q315" s="44">
        <v>-44637.239468780652</v>
      </c>
      <c r="R315" s="45">
        <v>6116</v>
      </c>
      <c r="S315" s="66">
        <v>13055</v>
      </c>
      <c r="T315" s="42">
        <v>36851</v>
      </c>
      <c r="U315" s="42">
        <v>35045</v>
      </c>
      <c r="V315" s="42">
        <v>13112.221145373825</v>
      </c>
      <c r="W315" s="44">
        <v>98063.221145373827</v>
      </c>
      <c r="X315" s="66">
        <v>265890</v>
      </c>
      <c r="Y315" s="42">
        <v>25682</v>
      </c>
      <c r="Z315" s="42">
        <v>39391</v>
      </c>
      <c r="AA315" s="42">
        <v>32525.198775830315</v>
      </c>
      <c r="AB315" s="43">
        <v>363488.19877583033</v>
      </c>
      <c r="AC315" s="66">
        <v>-71044.042280257476</v>
      </c>
      <c r="AD315" s="42">
        <v>-86017.437555195298</v>
      </c>
      <c r="AE315" s="42">
        <v>-59678.525252953405</v>
      </c>
      <c r="AF315" s="42">
        <v>-48684.972542050309</v>
      </c>
      <c r="AG315" s="42">
        <v>0</v>
      </c>
      <c r="AH315" s="44">
        <v>0</v>
      </c>
    </row>
    <row r="316" spans="1:34" s="4" customFormat="1">
      <c r="A316" s="46" t="s">
        <v>338</v>
      </c>
      <c r="B316" s="56" t="s">
        <v>1484</v>
      </c>
      <c r="C316" s="57">
        <v>5.6893999999999998E-4</v>
      </c>
      <c r="D316" s="57">
        <v>5.3952000000000004E-4</v>
      </c>
      <c r="E316" s="65">
        <v>55988.24</v>
      </c>
      <c r="F316" s="42">
        <v>25607</v>
      </c>
      <c r="G316" s="43">
        <v>81595.239999999991</v>
      </c>
      <c r="H316" s="66">
        <v>-78552</v>
      </c>
      <c r="I316" s="42">
        <v>147411</v>
      </c>
      <c r="J316" s="42">
        <v>-267768</v>
      </c>
      <c r="K316" s="42">
        <v>-251772</v>
      </c>
      <c r="L316" s="44">
        <v>134233</v>
      </c>
      <c r="M316" s="66">
        <v>-151094</v>
      </c>
      <c r="N316" s="42">
        <v>-46114.833464169751</v>
      </c>
      <c r="O316" s="42">
        <v>-197208.83346416976</v>
      </c>
      <c r="P316" s="42">
        <v>0</v>
      </c>
      <c r="Q316" s="44">
        <v>-197208.83346416976</v>
      </c>
      <c r="R316" s="45">
        <v>25657</v>
      </c>
      <c r="S316" s="66">
        <v>54762</v>
      </c>
      <c r="T316" s="42">
        <v>154584</v>
      </c>
      <c r="U316" s="42">
        <v>147006</v>
      </c>
      <c r="V316" s="42">
        <v>131710.27695676411</v>
      </c>
      <c r="W316" s="44">
        <v>488062.27695676411</v>
      </c>
      <c r="X316" s="66">
        <v>1115355</v>
      </c>
      <c r="Y316" s="42">
        <v>107730</v>
      </c>
      <c r="Z316" s="42">
        <v>165237</v>
      </c>
      <c r="AA316" s="42">
        <v>67911.201329966454</v>
      </c>
      <c r="AB316" s="43">
        <v>1456233.2013299665</v>
      </c>
      <c r="AC316" s="66">
        <v>-256699.6665759891</v>
      </c>
      <c r="AD316" s="42">
        <v>-285511.17517310107</v>
      </c>
      <c r="AE316" s="42">
        <v>-221097.34152052947</v>
      </c>
      <c r="AF316" s="42">
        <v>-204862.74110358281</v>
      </c>
      <c r="AG316" s="42">
        <v>0</v>
      </c>
      <c r="AH316" s="44">
        <v>0</v>
      </c>
    </row>
    <row r="317" spans="1:34" s="4" customFormat="1">
      <c r="A317" s="46" t="s">
        <v>339</v>
      </c>
      <c r="B317" s="56" t="s">
        <v>1485</v>
      </c>
      <c r="C317" s="57">
        <v>2.0846999999999999E-4</v>
      </c>
      <c r="D317" s="57">
        <v>2.0638000000000001E-4</v>
      </c>
      <c r="E317" s="65">
        <v>20515.330000000002</v>
      </c>
      <c r="F317" s="42">
        <v>9383</v>
      </c>
      <c r="G317" s="43">
        <v>29898.33</v>
      </c>
      <c r="H317" s="66">
        <v>-28783</v>
      </c>
      <c r="I317" s="42">
        <v>54014</v>
      </c>
      <c r="J317" s="42">
        <v>-98115</v>
      </c>
      <c r="K317" s="42">
        <v>-92254</v>
      </c>
      <c r="L317" s="44">
        <v>49185</v>
      </c>
      <c r="M317" s="66">
        <v>-55363</v>
      </c>
      <c r="N317" s="42">
        <v>17080.586173807602</v>
      </c>
      <c r="O317" s="42">
        <v>-38282.413826192394</v>
      </c>
      <c r="P317" s="42">
        <v>0</v>
      </c>
      <c r="Q317" s="44">
        <v>-38282.413826192394</v>
      </c>
      <c r="R317" s="45">
        <v>9401</v>
      </c>
      <c r="S317" s="66">
        <v>20066</v>
      </c>
      <c r="T317" s="42">
        <v>56642</v>
      </c>
      <c r="U317" s="42">
        <v>53866</v>
      </c>
      <c r="V317" s="42">
        <v>17999.860221823757</v>
      </c>
      <c r="W317" s="44">
        <v>148573.86022182376</v>
      </c>
      <c r="X317" s="66">
        <v>408686</v>
      </c>
      <c r="Y317" s="42">
        <v>39474</v>
      </c>
      <c r="Z317" s="42">
        <v>60546</v>
      </c>
      <c r="AA317" s="42">
        <v>4349.801953643544</v>
      </c>
      <c r="AB317" s="43">
        <v>513055.80195364356</v>
      </c>
      <c r="AC317" s="66">
        <v>-81959.872523244572</v>
      </c>
      <c r="AD317" s="42">
        <v>-114085.63057553215</v>
      </c>
      <c r="AE317" s="42">
        <v>-90184.957381067376</v>
      </c>
      <c r="AF317" s="42">
        <v>-78251.481251975682</v>
      </c>
      <c r="AG317" s="42">
        <v>0</v>
      </c>
      <c r="AH317" s="44">
        <v>0</v>
      </c>
    </row>
    <row r="318" spans="1:34" s="4" customFormat="1">
      <c r="A318" s="46" t="s">
        <v>340</v>
      </c>
      <c r="B318" s="56" t="s">
        <v>1486</v>
      </c>
      <c r="C318" s="57">
        <v>2.8191000000000002E-4</v>
      </c>
      <c r="D318" s="57">
        <v>3.0076000000000001E-4</v>
      </c>
      <c r="E318" s="65">
        <v>27741.98</v>
      </c>
      <c r="F318" s="42">
        <v>12688</v>
      </c>
      <c r="G318" s="43">
        <v>40429.979999999996</v>
      </c>
      <c r="H318" s="66">
        <v>-38922</v>
      </c>
      <c r="I318" s="42">
        <v>73042</v>
      </c>
      <c r="J318" s="42">
        <v>-132679</v>
      </c>
      <c r="K318" s="42">
        <v>-124753</v>
      </c>
      <c r="L318" s="44">
        <v>66512</v>
      </c>
      <c r="M318" s="66">
        <v>-74867</v>
      </c>
      <c r="N318" s="42">
        <v>-22588.219700162288</v>
      </c>
      <c r="O318" s="42">
        <v>-97455.219700162284</v>
      </c>
      <c r="P318" s="42">
        <v>0</v>
      </c>
      <c r="Q318" s="44">
        <v>-97455.219700162284</v>
      </c>
      <c r="R318" s="45">
        <v>12713</v>
      </c>
      <c r="S318" s="66">
        <v>27135</v>
      </c>
      <c r="T318" s="42">
        <v>76597</v>
      </c>
      <c r="U318" s="42">
        <v>72842</v>
      </c>
      <c r="V318" s="42">
        <v>11865.01640201215</v>
      </c>
      <c r="W318" s="44">
        <v>188439.01640201214</v>
      </c>
      <c r="X318" s="66">
        <v>552659</v>
      </c>
      <c r="Y318" s="42">
        <v>53380</v>
      </c>
      <c r="Z318" s="42">
        <v>81875</v>
      </c>
      <c r="AA318" s="42">
        <v>83348.292761956109</v>
      </c>
      <c r="AB318" s="43">
        <v>771262.29276195611</v>
      </c>
      <c r="AC318" s="66">
        <v>-148300.18507768755</v>
      </c>
      <c r="AD318" s="42">
        <v>-180042.69607484245</v>
      </c>
      <c r="AE318" s="42">
        <v>-140713.60192295213</v>
      </c>
      <c r="AF318" s="42">
        <v>-113766.79328446185</v>
      </c>
      <c r="AG318" s="42">
        <v>0</v>
      </c>
      <c r="AH318" s="44">
        <v>0</v>
      </c>
    </row>
    <row r="319" spans="1:34" s="4" customFormat="1">
      <c r="A319" s="46" t="s">
        <v>341</v>
      </c>
      <c r="B319" s="56" t="s">
        <v>1487</v>
      </c>
      <c r="C319" s="57">
        <v>3.4086000000000001E-4</v>
      </c>
      <c r="D319" s="57">
        <v>3.6779E-4</v>
      </c>
      <c r="E319" s="65">
        <v>33543.58</v>
      </c>
      <c r="F319" s="42">
        <v>15341</v>
      </c>
      <c r="G319" s="43">
        <v>48884.58</v>
      </c>
      <c r="H319" s="66">
        <v>-47061</v>
      </c>
      <c r="I319" s="42">
        <v>88316</v>
      </c>
      <c r="J319" s="42">
        <v>-160424</v>
      </c>
      <c r="K319" s="42">
        <v>-150840</v>
      </c>
      <c r="L319" s="44">
        <v>80421</v>
      </c>
      <c r="M319" s="66">
        <v>-90522</v>
      </c>
      <c r="N319" s="42">
        <v>-17138.598735997006</v>
      </c>
      <c r="O319" s="42">
        <v>-107660.598735997</v>
      </c>
      <c r="P319" s="42">
        <v>0</v>
      </c>
      <c r="Q319" s="44">
        <v>-107660.598735997</v>
      </c>
      <c r="R319" s="45">
        <v>15371</v>
      </c>
      <c r="S319" s="66">
        <v>32809</v>
      </c>
      <c r="T319" s="42">
        <v>92614</v>
      </c>
      <c r="U319" s="42">
        <v>88074</v>
      </c>
      <c r="V319" s="42">
        <v>37431.909842968533</v>
      </c>
      <c r="W319" s="44">
        <v>250928.90984296854</v>
      </c>
      <c r="X319" s="66">
        <v>668225</v>
      </c>
      <c r="Y319" s="42">
        <v>64542</v>
      </c>
      <c r="Z319" s="42">
        <v>98996</v>
      </c>
      <c r="AA319" s="42">
        <v>72685.025315658524</v>
      </c>
      <c r="AB319" s="43">
        <v>904448.02531565854</v>
      </c>
      <c r="AC319" s="66">
        <v>-172623.13196975333</v>
      </c>
      <c r="AD319" s="42">
        <v>-188239.06601843474</v>
      </c>
      <c r="AE319" s="42">
        <v>-153583.26691458214</v>
      </c>
      <c r="AF319" s="42">
        <v>-139073.65056991979</v>
      </c>
      <c r="AG319" s="42">
        <v>0</v>
      </c>
      <c r="AH319" s="44">
        <v>0</v>
      </c>
    </row>
    <row r="320" spans="1:34" s="4" customFormat="1">
      <c r="A320" s="46" t="s">
        <v>342</v>
      </c>
      <c r="B320" s="56" t="s">
        <v>1488</v>
      </c>
      <c r="C320" s="57">
        <v>2.5109999999999998E-5</v>
      </c>
      <c r="D320" s="57">
        <v>2.461E-5</v>
      </c>
      <c r="E320" s="65">
        <v>2470.6799999999998</v>
      </c>
      <c r="F320" s="42">
        <v>1130</v>
      </c>
      <c r="G320" s="43">
        <v>3600.68</v>
      </c>
      <c r="H320" s="66">
        <v>-3467</v>
      </c>
      <c r="I320" s="42">
        <v>6506</v>
      </c>
      <c r="J320" s="42">
        <v>-11818</v>
      </c>
      <c r="K320" s="42">
        <v>-11112</v>
      </c>
      <c r="L320" s="44">
        <v>5924</v>
      </c>
      <c r="M320" s="66">
        <v>-6668</v>
      </c>
      <c r="N320" s="42">
        <v>-488.71475689481031</v>
      </c>
      <c r="O320" s="42">
        <v>-7156.7147568948103</v>
      </c>
      <c r="P320" s="42">
        <v>0</v>
      </c>
      <c r="Q320" s="44">
        <v>-7156.7147568948103</v>
      </c>
      <c r="R320" s="45">
        <v>1132</v>
      </c>
      <c r="S320" s="66">
        <v>2417</v>
      </c>
      <c r="T320" s="42">
        <v>6823</v>
      </c>
      <c r="U320" s="42">
        <v>6488</v>
      </c>
      <c r="V320" s="42">
        <v>3055.2450956169296</v>
      </c>
      <c r="W320" s="44">
        <v>18783.24509561693</v>
      </c>
      <c r="X320" s="66">
        <v>49226</v>
      </c>
      <c r="Y320" s="42">
        <v>4755</v>
      </c>
      <c r="Z320" s="42">
        <v>7293</v>
      </c>
      <c r="AA320" s="42">
        <v>7071.8401529879638</v>
      </c>
      <c r="AB320" s="43">
        <v>68345.840152987963</v>
      </c>
      <c r="AC320" s="66">
        <v>-11723.913446776254</v>
      </c>
      <c r="AD320" s="42">
        <v>-15940.614839525555</v>
      </c>
      <c r="AE320" s="42">
        <v>-12563.732481905306</v>
      </c>
      <c r="AF320" s="42">
        <v>-9334.3342891639186</v>
      </c>
      <c r="AG320" s="42">
        <v>0</v>
      </c>
      <c r="AH320" s="44">
        <v>0</v>
      </c>
    </row>
    <row r="321" spans="1:34" s="4" customFormat="1">
      <c r="A321" s="46" t="s">
        <v>343</v>
      </c>
      <c r="B321" s="56" t="s">
        <v>1489</v>
      </c>
      <c r="C321" s="57">
        <v>3.0633E-4</v>
      </c>
      <c r="D321" s="57">
        <v>3.3494999999999998E-4</v>
      </c>
      <c r="E321" s="65">
        <v>30145.03</v>
      </c>
      <c r="F321" s="42">
        <v>13787</v>
      </c>
      <c r="G321" s="43">
        <v>43932.03</v>
      </c>
      <c r="H321" s="66">
        <v>-42294</v>
      </c>
      <c r="I321" s="42">
        <v>79370</v>
      </c>
      <c r="J321" s="42">
        <v>-144172</v>
      </c>
      <c r="K321" s="42">
        <v>-135560</v>
      </c>
      <c r="L321" s="44">
        <v>72274</v>
      </c>
      <c r="M321" s="66">
        <v>-81352</v>
      </c>
      <c r="N321" s="42">
        <v>-22523.589726066271</v>
      </c>
      <c r="O321" s="42">
        <v>-103875.58972606628</v>
      </c>
      <c r="P321" s="42">
        <v>0</v>
      </c>
      <c r="Q321" s="44">
        <v>-103875.58972606628</v>
      </c>
      <c r="R321" s="45">
        <v>13814</v>
      </c>
      <c r="S321" s="66">
        <v>29485</v>
      </c>
      <c r="T321" s="42">
        <v>83232</v>
      </c>
      <c r="U321" s="42">
        <v>79152</v>
      </c>
      <c r="V321" s="42">
        <v>14629.158181401828</v>
      </c>
      <c r="W321" s="44">
        <v>206498.15818140184</v>
      </c>
      <c r="X321" s="66">
        <v>600532</v>
      </c>
      <c r="Y321" s="42">
        <v>58004</v>
      </c>
      <c r="Z321" s="42">
        <v>88967</v>
      </c>
      <c r="AA321" s="42">
        <v>83333.220376006459</v>
      </c>
      <c r="AB321" s="43">
        <v>830836.22037600644</v>
      </c>
      <c r="AC321" s="66">
        <v>-162225.31949162594</v>
      </c>
      <c r="AD321" s="42">
        <v>-185183.68935879963</v>
      </c>
      <c r="AE321" s="42">
        <v>-150323.80265150298</v>
      </c>
      <c r="AF321" s="42">
        <v>-126605.25069267607</v>
      </c>
      <c r="AG321" s="42">
        <v>0</v>
      </c>
      <c r="AH321" s="44">
        <v>0</v>
      </c>
    </row>
    <row r="322" spans="1:34" s="4" customFormat="1">
      <c r="A322" s="46" t="s">
        <v>344</v>
      </c>
      <c r="B322" s="56" t="s">
        <v>1490</v>
      </c>
      <c r="C322" s="57">
        <v>2.4247E-4</v>
      </c>
      <c r="D322" s="57">
        <v>2.5730000000000002E-4</v>
      </c>
      <c r="E322" s="65">
        <v>23860.85</v>
      </c>
      <c r="F322" s="42">
        <v>10913</v>
      </c>
      <c r="G322" s="43">
        <v>34773.85</v>
      </c>
      <c r="H322" s="66">
        <v>-33477</v>
      </c>
      <c r="I322" s="42">
        <v>62824</v>
      </c>
      <c r="J322" s="42">
        <v>-114117</v>
      </c>
      <c r="K322" s="42">
        <v>-107300</v>
      </c>
      <c r="L322" s="44">
        <v>57207</v>
      </c>
      <c r="M322" s="66">
        <v>-64393</v>
      </c>
      <c r="N322" s="42">
        <v>-96.182139114817446</v>
      </c>
      <c r="O322" s="42">
        <v>-64489.182139114819</v>
      </c>
      <c r="P322" s="42">
        <v>0</v>
      </c>
      <c r="Q322" s="44">
        <v>-64489.182139114819</v>
      </c>
      <c r="R322" s="45">
        <v>10934</v>
      </c>
      <c r="S322" s="66">
        <v>23339</v>
      </c>
      <c r="T322" s="42">
        <v>65880</v>
      </c>
      <c r="U322" s="42">
        <v>62651</v>
      </c>
      <c r="V322" s="42">
        <v>13549.519044925319</v>
      </c>
      <c r="W322" s="44">
        <v>165419.51904492531</v>
      </c>
      <c r="X322" s="66">
        <v>475340</v>
      </c>
      <c r="Y322" s="42">
        <v>45912</v>
      </c>
      <c r="Z322" s="42">
        <v>70420</v>
      </c>
      <c r="AA322" s="42">
        <v>27990.422504317474</v>
      </c>
      <c r="AB322" s="43">
        <v>619662.42250431748</v>
      </c>
      <c r="AC322" s="66">
        <v>-109869.26073102451</v>
      </c>
      <c r="AD322" s="42">
        <v>-137675.39807155621</v>
      </c>
      <c r="AE322" s="42">
        <v>-109354.43532755658</v>
      </c>
      <c r="AF322" s="42">
        <v>-97343.809329254844</v>
      </c>
      <c r="AG322" s="42">
        <v>0</v>
      </c>
      <c r="AH322" s="44">
        <v>0</v>
      </c>
    </row>
    <row r="323" spans="1:34" s="4" customFormat="1">
      <c r="A323" s="46" t="s">
        <v>345</v>
      </c>
      <c r="B323" s="56" t="s">
        <v>1491</v>
      </c>
      <c r="C323" s="57">
        <v>3.4580399999999999E-3</v>
      </c>
      <c r="D323" s="57">
        <v>3.4272999999999999E-3</v>
      </c>
      <c r="E323" s="65">
        <v>340296.51</v>
      </c>
      <c r="F323" s="42">
        <v>155639</v>
      </c>
      <c r="G323" s="43">
        <v>495935.51</v>
      </c>
      <c r="H323" s="66">
        <v>-477440</v>
      </c>
      <c r="I323" s="42">
        <v>895972</v>
      </c>
      <c r="J323" s="42">
        <v>-1627505</v>
      </c>
      <c r="K323" s="42">
        <v>-1530279</v>
      </c>
      <c r="L323" s="44">
        <v>815873</v>
      </c>
      <c r="M323" s="66">
        <v>-918353</v>
      </c>
      <c r="N323" s="42">
        <v>131211.17326631327</v>
      </c>
      <c r="O323" s="42">
        <v>-787141.82673368673</v>
      </c>
      <c r="P323" s="42">
        <v>0</v>
      </c>
      <c r="Q323" s="44">
        <v>-787141.82673368673</v>
      </c>
      <c r="R323" s="45">
        <v>155944</v>
      </c>
      <c r="S323" s="66">
        <v>332848</v>
      </c>
      <c r="T323" s="42">
        <v>939569</v>
      </c>
      <c r="U323" s="42">
        <v>893511</v>
      </c>
      <c r="V323" s="42">
        <v>376631.14449570462</v>
      </c>
      <c r="W323" s="44">
        <v>2542559.1444957047</v>
      </c>
      <c r="X323" s="66">
        <v>6779173</v>
      </c>
      <c r="Y323" s="42">
        <v>654785</v>
      </c>
      <c r="Z323" s="42">
        <v>1004316</v>
      </c>
      <c r="AA323" s="42">
        <v>9040.9374083690436</v>
      </c>
      <c r="AB323" s="43">
        <v>8447314.937408369</v>
      </c>
      <c r="AC323" s="66">
        <v>-1398369.4784063245</v>
      </c>
      <c r="AD323" s="42">
        <v>-1811178.6062734108</v>
      </c>
      <c r="AE323" s="42">
        <v>-1395749.3433631884</v>
      </c>
      <c r="AF323" s="42">
        <v>-1299458.3648697396</v>
      </c>
      <c r="AG323" s="42">
        <v>0</v>
      </c>
      <c r="AH323" s="44">
        <v>0</v>
      </c>
    </row>
    <row r="324" spans="1:34" s="4" customFormat="1">
      <c r="A324" s="46" t="s">
        <v>346</v>
      </c>
      <c r="B324" s="56" t="s">
        <v>1492</v>
      </c>
      <c r="C324" s="57">
        <v>0</v>
      </c>
      <c r="D324" s="57">
        <v>0</v>
      </c>
      <c r="E324" s="65">
        <v>0</v>
      </c>
      <c r="F324" s="42">
        <v>0</v>
      </c>
      <c r="G324" s="43">
        <v>0</v>
      </c>
      <c r="H324" s="66">
        <v>0</v>
      </c>
      <c r="I324" s="42">
        <v>0</v>
      </c>
      <c r="J324" s="42">
        <v>0</v>
      </c>
      <c r="K324" s="42">
        <v>0</v>
      </c>
      <c r="L324" s="44">
        <v>0</v>
      </c>
      <c r="M324" s="66">
        <v>0</v>
      </c>
      <c r="N324" s="42">
        <v>-14395.400305990692</v>
      </c>
      <c r="O324" s="42">
        <v>-14395.400305990692</v>
      </c>
      <c r="P324" s="42">
        <v>0</v>
      </c>
      <c r="Q324" s="44">
        <v>-14395.400305990692</v>
      </c>
      <c r="R324" s="45">
        <v>0</v>
      </c>
      <c r="S324" s="66">
        <v>0</v>
      </c>
      <c r="T324" s="42">
        <v>0</v>
      </c>
      <c r="U324" s="42">
        <v>0</v>
      </c>
      <c r="V324" s="42">
        <v>18965.394591364045</v>
      </c>
      <c r="W324" s="44">
        <v>18965.394591364045</v>
      </c>
      <c r="X324" s="66">
        <v>0</v>
      </c>
      <c r="Y324" s="42">
        <v>0</v>
      </c>
      <c r="Z324" s="42">
        <v>0</v>
      </c>
      <c r="AA324" s="42">
        <v>24660.209776727217</v>
      </c>
      <c r="AB324" s="43">
        <v>24660.209776727217</v>
      </c>
      <c r="AC324" s="66">
        <v>-9726.8282087240259</v>
      </c>
      <c r="AD324" s="42">
        <v>4032.0130233608552</v>
      </c>
      <c r="AE324" s="42">
        <v>0</v>
      </c>
      <c r="AF324" s="42">
        <v>0</v>
      </c>
      <c r="AG324" s="42">
        <v>0</v>
      </c>
      <c r="AH324" s="44">
        <v>0</v>
      </c>
    </row>
    <row r="325" spans="1:34" s="4" customFormat="1">
      <c r="A325" s="46" t="s">
        <v>347</v>
      </c>
      <c r="B325" s="56" t="s">
        <v>1493</v>
      </c>
      <c r="C325" s="57">
        <v>1.1209600000000001E-3</v>
      </c>
      <c r="D325" s="57">
        <v>1.1754300000000001E-3</v>
      </c>
      <c r="E325" s="65">
        <v>110310.12</v>
      </c>
      <c r="F325" s="42">
        <v>50452</v>
      </c>
      <c r="G325" s="43">
        <v>160762.12</v>
      </c>
      <c r="H325" s="66">
        <v>-154767</v>
      </c>
      <c r="I325" s="42">
        <v>290439</v>
      </c>
      <c r="J325" s="42">
        <v>-527573</v>
      </c>
      <c r="K325" s="42">
        <v>-496056</v>
      </c>
      <c r="L325" s="44">
        <v>264474</v>
      </c>
      <c r="M325" s="66">
        <v>-297694</v>
      </c>
      <c r="N325" s="42">
        <v>-80834.896950122842</v>
      </c>
      <c r="O325" s="42">
        <v>-378528.89695012284</v>
      </c>
      <c r="P325" s="42">
        <v>0</v>
      </c>
      <c r="Q325" s="44">
        <v>-378528.89695012284</v>
      </c>
      <c r="R325" s="45">
        <v>50551</v>
      </c>
      <c r="S325" s="66">
        <v>107896</v>
      </c>
      <c r="T325" s="42">
        <v>304571</v>
      </c>
      <c r="U325" s="42">
        <v>289641</v>
      </c>
      <c r="V325" s="42">
        <v>17623.630350447605</v>
      </c>
      <c r="W325" s="44">
        <v>719731.63035044761</v>
      </c>
      <c r="X325" s="66">
        <v>2197540</v>
      </c>
      <c r="Y325" s="42">
        <v>212256</v>
      </c>
      <c r="Z325" s="42">
        <v>325559</v>
      </c>
      <c r="AA325" s="42">
        <v>239985.49722488085</v>
      </c>
      <c r="AB325" s="43">
        <v>2975340.4972248808</v>
      </c>
      <c r="AC325" s="66">
        <v>-582012.38947978918</v>
      </c>
      <c r="AD325" s="42">
        <v>-709569.73221732583</v>
      </c>
      <c r="AE325" s="42">
        <v>-519164.77370312053</v>
      </c>
      <c r="AF325" s="42">
        <v>-444861.97147419775</v>
      </c>
      <c r="AG325" s="42">
        <v>0</v>
      </c>
      <c r="AH325" s="44">
        <v>0</v>
      </c>
    </row>
    <row r="326" spans="1:34" s="4" customFormat="1">
      <c r="A326" s="46" t="s">
        <v>348</v>
      </c>
      <c r="B326" s="56" t="s">
        <v>1494</v>
      </c>
      <c r="C326" s="57">
        <v>3.0998879999999999E-2</v>
      </c>
      <c r="D326" s="57">
        <v>3.0782799999999999E-2</v>
      </c>
      <c r="E326" s="65">
        <v>3050514.38</v>
      </c>
      <c r="F326" s="42">
        <v>1395189</v>
      </c>
      <c r="G326" s="43">
        <v>4445703.38</v>
      </c>
      <c r="H326" s="66">
        <v>-4279913</v>
      </c>
      <c r="I326" s="42">
        <v>8031757</v>
      </c>
      <c r="J326" s="42">
        <v>-14589434</v>
      </c>
      <c r="K326" s="42">
        <v>-13717867</v>
      </c>
      <c r="L326" s="44">
        <v>7313725</v>
      </c>
      <c r="M326" s="66">
        <v>-8232386</v>
      </c>
      <c r="N326" s="42">
        <v>-485271.31573017518</v>
      </c>
      <c r="O326" s="42">
        <v>-8717657.315730175</v>
      </c>
      <c r="P326" s="42">
        <v>0</v>
      </c>
      <c r="Q326" s="44">
        <v>-8717657.315730175</v>
      </c>
      <c r="R326" s="45">
        <v>1397925</v>
      </c>
      <c r="S326" s="66">
        <v>2983747</v>
      </c>
      <c r="T326" s="42">
        <v>8422570</v>
      </c>
      <c r="U326" s="42">
        <v>8009689</v>
      </c>
      <c r="V326" s="42">
        <v>1365470.6989089907</v>
      </c>
      <c r="W326" s="44">
        <v>20781476.698908992</v>
      </c>
      <c r="X326" s="66">
        <v>60770488</v>
      </c>
      <c r="Y326" s="42">
        <v>5869687</v>
      </c>
      <c r="Z326" s="42">
        <v>9002978</v>
      </c>
      <c r="AA326" s="42">
        <v>1203597.8404249351</v>
      </c>
      <c r="AB326" s="43">
        <v>76846750.84042494</v>
      </c>
      <c r="AC326" s="66">
        <v>-14176996.292381609</v>
      </c>
      <c r="AD326" s="42">
        <v>-17263042.634987861</v>
      </c>
      <c r="AE326" s="42">
        <v>-12954690.662957802</v>
      </c>
      <c r="AF326" s="42">
        <v>-11670544.551188679</v>
      </c>
      <c r="AG326" s="42">
        <v>0</v>
      </c>
      <c r="AH326" s="44">
        <v>0</v>
      </c>
    </row>
    <row r="327" spans="1:34" s="4" customFormat="1">
      <c r="A327" s="46" t="s">
        <v>349</v>
      </c>
      <c r="B327" s="56" t="s">
        <v>1495</v>
      </c>
      <c r="C327" s="57">
        <v>6.8979000000000002E-4</v>
      </c>
      <c r="D327" s="57">
        <v>6.3831999999999995E-4</v>
      </c>
      <c r="E327" s="65">
        <v>67880.460000000006</v>
      </c>
      <c r="F327" s="42">
        <v>31046</v>
      </c>
      <c r="G327" s="43">
        <v>98926.46</v>
      </c>
      <c r="H327" s="66">
        <v>-95237</v>
      </c>
      <c r="I327" s="42">
        <v>178723</v>
      </c>
      <c r="J327" s="42">
        <v>-324645</v>
      </c>
      <c r="K327" s="42">
        <v>-305251</v>
      </c>
      <c r="L327" s="44">
        <v>162746</v>
      </c>
      <c r="M327" s="66">
        <v>-183188</v>
      </c>
      <c r="N327" s="42">
        <v>-30655.786101011217</v>
      </c>
      <c r="O327" s="42">
        <v>-213843.78610101121</v>
      </c>
      <c r="P327" s="42">
        <v>0</v>
      </c>
      <c r="Q327" s="44">
        <v>-213843.78610101121</v>
      </c>
      <c r="R327" s="45">
        <v>31107</v>
      </c>
      <c r="S327" s="66">
        <v>66395</v>
      </c>
      <c r="T327" s="42">
        <v>187420</v>
      </c>
      <c r="U327" s="42">
        <v>178232</v>
      </c>
      <c r="V327" s="42">
        <v>110549.29603054974</v>
      </c>
      <c r="W327" s="44">
        <v>542596.2960305498</v>
      </c>
      <c r="X327" s="66">
        <v>1352271</v>
      </c>
      <c r="Y327" s="42">
        <v>130613</v>
      </c>
      <c r="Z327" s="42">
        <v>200335</v>
      </c>
      <c r="AA327" s="42">
        <v>76716.00821672834</v>
      </c>
      <c r="AB327" s="43">
        <v>1759935.0082167285</v>
      </c>
      <c r="AC327" s="66">
        <v>-337572.816669475</v>
      </c>
      <c r="AD327" s="42">
        <v>-369818.98006951768</v>
      </c>
      <c r="AE327" s="42">
        <v>-267364.28648592485</v>
      </c>
      <c r="AF327" s="42">
        <v>-242582.62896126101</v>
      </c>
      <c r="AG327" s="42">
        <v>0</v>
      </c>
      <c r="AH327" s="44">
        <v>0</v>
      </c>
    </row>
    <row r="328" spans="1:34" s="4" customFormat="1">
      <c r="A328" s="46" t="s">
        <v>350</v>
      </c>
      <c r="B328" s="56" t="s">
        <v>1496</v>
      </c>
      <c r="C328" s="57">
        <v>4.1014800000000002E-3</v>
      </c>
      <c r="D328" s="57">
        <v>3.9415199999999996E-3</v>
      </c>
      <c r="E328" s="65">
        <v>403615.31</v>
      </c>
      <c r="F328" s="42">
        <v>184598</v>
      </c>
      <c r="G328" s="43">
        <v>588213.31000000006</v>
      </c>
      <c r="H328" s="66">
        <v>-566278</v>
      </c>
      <c r="I328" s="42">
        <v>1062687</v>
      </c>
      <c r="J328" s="42">
        <v>-1930337</v>
      </c>
      <c r="K328" s="42">
        <v>-1815019</v>
      </c>
      <c r="L328" s="44">
        <v>967683</v>
      </c>
      <c r="M328" s="66">
        <v>-1089232</v>
      </c>
      <c r="N328" s="42">
        <v>214529.78708633737</v>
      </c>
      <c r="O328" s="42">
        <v>-874702.21291366266</v>
      </c>
      <c r="P328" s="42">
        <v>0</v>
      </c>
      <c r="Q328" s="44">
        <v>-874702.21291366266</v>
      </c>
      <c r="R328" s="45">
        <v>184960</v>
      </c>
      <c r="S328" s="66">
        <v>394781</v>
      </c>
      <c r="T328" s="42">
        <v>1114395</v>
      </c>
      <c r="U328" s="42">
        <v>1059767</v>
      </c>
      <c r="V328" s="42">
        <v>672786.49831023603</v>
      </c>
      <c r="W328" s="44">
        <v>3241729.4983102363</v>
      </c>
      <c r="X328" s="66">
        <v>8040579</v>
      </c>
      <c r="Y328" s="42">
        <v>776622</v>
      </c>
      <c r="Z328" s="42">
        <v>1191189</v>
      </c>
      <c r="AA328" s="42">
        <v>60943.431129637342</v>
      </c>
      <c r="AB328" s="43">
        <v>10069333.431129638</v>
      </c>
      <c r="AC328" s="66">
        <v>-1589852.5912222427</v>
      </c>
      <c r="AD328" s="42">
        <v>-2128049.4943898967</v>
      </c>
      <c r="AE328" s="42">
        <v>-1613739.2883982707</v>
      </c>
      <c r="AF328" s="42">
        <v>-1495962.5588089912</v>
      </c>
      <c r="AG328" s="42">
        <v>0</v>
      </c>
      <c r="AH328" s="44">
        <v>0</v>
      </c>
    </row>
    <row r="329" spans="1:34" s="4" customFormat="1">
      <c r="A329" s="46" t="s">
        <v>351</v>
      </c>
      <c r="B329" s="56" t="s">
        <v>1497</v>
      </c>
      <c r="C329" s="57">
        <v>2.4458999999999999E-4</v>
      </c>
      <c r="D329" s="57">
        <v>2.0262000000000001E-4</v>
      </c>
      <c r="E329" s="65">
        <v>24069.02</v>
      </c>
      <c r="F329" s="42">
        <v>11008</v>
      </c>
      <c r="G329" s="43">
        <v>35077.020000000004</v>
      </c>
      <c r="H329" s="66">
        <v>-33770</v>
      </c>
      <c r="I329" s="42">
        <v>63373</v>
      </c>
      <c r="J329" s="42">
        <v>-115115</v>
      </c>
      <c r="K329" s="42">
        <v>-108238</v>
      </c>
      <c r="L329" s="44">
        <v>57707</v>
      </c>
      <c r="M329" s="66">
        <v>-64956</v>
      </c>
      <c r="N329" s="42">
        <v>6111.1101171080109</v>
      </c>
      <c r="O329" s="42">
        <v>-58844.889882891992</v>
      </c>
      <c r="P329" s="42">
        <v>0</v>
      </c>
      <c r="Q329" s="44">
        <v>-58844.889882891992</v>
      </c>
      <c r="R329" s="45">
        <v>11030</v>
      </c>
      <c r="S329" s="66">
        <v>23543</v>
      </c>
      <c r="T329" s="42">
        <v>66456</v>
      </c>
      <c r="U329" s="42">
        <v>63199</v>
      </c>
      <c r="V329" s="42">
        <v>112619.4700800959</v>
      </c>
      <c r="W329" s="44">
        <v>265817.47008009593</v>
      </c>
      <c r="X329" s="66">
        <v>479496</v>
      </c>
      <c r="Y329" s="42">
        <v>46314</v>
      </c>
      <c r="Z329" s="42">
        <v>71036</v>
      </c>
      <c r="AA329" s="42">
        <v>32152.040200999454</v>
      </c>
      <c r="AB329" s="43">
        <v>628998.04020099947</v>
      </c>
      <c r="AC329" s="66">
        <v>-99886.88073353385</v>
      </c>
      <c r="AD329" s="42">
        <v>-105844.90252667424</v>
      </c>
      <c r="AE329" s="42">
        <v>-80130.071995156075</v>
      </c>
      <c r="AF329" s="42">
        <v>-77318.714865539398</v>
      </c>
      <c r="AG329" s="42">
        <v>0</v>
      </c>
      <c r="AH329" s="44">
        <v>0</v>
      </c>
    </row>
    <row r="330" spans="1:34" s="4" customFormat="1">
      <c r="A330" s="46" t="s">
        <v>352</v>
      </c>
      <c r="B330" s="56" t="s">
        <v>1498</v>
      </c>
      <c r="C330" s="57">
        <v>7.4649999999999998E-5</v>
      </c>
      <c r="D330" s="57">
        <v>6.5679999999999995E-5</v>
      </c>
      <c r="E330" s="65">
        <v>7345.66</v>
      </c>
      <c r="F330" s="42">
        <v>3360</v>
      </c>
      <c r="G330" s="43">
        <v>10705.66</v>
      </c>
      <c r="H330" s="66">
        <v>-10307</v>
      </c>
      <c r="I330" s="42">
        <v>19342</v>
      </c>
      <c r="J330" s="42">
        <v>-35134</v>
      </c>
      <c r="K330" s="42">
        <v>-33035</v>
      </c>
      <c r="L330" s="44">
        <v>17613</v>
      </c>
      <c r="M330" s="66">
        <v>-19825</v>
      </c>
      <c r="N330" s="42">
        <v>1002.5325400310888</v>
      </c>
      <c r="O330" s="42">
        <v>-18822.46745996891</v>
      </c>
      <c r="P330" s="42">
        <v>0</v>
      </c>
      <c r="Q330" s="44">
        <v>-18822.46745996891</v>
      </c>
      <c r="R330" s="45">
        <v>3366</v>
      </c>
      <c r="S330" s="66">
        <v>7185</v>
      </c>
      <c r="T330" s="42">
        <v>20283</v>
      </c>
      <c r="U330" s="42">
        <v>19289</v>
      </c>
      <c r="V330" s="42">
        <v>15389.561376986021</v>
      </c>
      <c r="W330" s="44">
        <v>62146.561376986021</v>
      </c>
      <c r="X330" s="66">
        <v>146345</v>
      </c>
      <c r="Y330" s="42">
        <v>14135</v>
      </c>
      <c r="Z330" s="42">
        <v>21681</v>
      </c>
      <c r="AA330" s="42">
        <v>5915.413873839082</v>
      </c>
      <c r="AB330" s="43">
        <v>188076.41387383908</v>
      </c>
      <c r="AC330" s="66">
        <v>-32170.026792278386</v>
      </c>
      <c r="AD330" s="42">
        <v>-39079.632014589602</v>
      </c>
      <c r="AE330" s="42">
        <v>-29672.619037400327</v>
      </c>
      <c r="AF330" s="42">
        <v>-25007.574652584757</v>
      </c>
      <c r="AG330" s="42">
        <v>0</v>
      </c>
      <c r="AH330" s="44">
        <v>0</v>
      </c>
    </row>
    <row r="331" spans="1:34" s="4" customFormat="1">
      <c r="A331" s="46" t="s">
        <v>353</v>
      </c>
      <c r="B331" s="56" t="s">
        <v>1499</v>
      </c>
      <c r="C331" s="57">
        <v>1.2830599999999999E-3</v>
      </c>
      <c r="D331" s="57">
        <v>1.2107000000000001E-3</v>
      </c>
      <c r="E331" s="65">
        <v>126262.39</v>
      </c>
      <c r="F331" s="42">
        <v>57748</v>
      </c>
      <c r="G331" s="43">
        <v>184010.39</v>
      </c>
      <c r="H331" s="66">
        <v>-177148</v>
      </c>
      <c r="I331" s="42">
        <v>332439</v>
      </c>
      <c r="J331" s="42">
        <v>-603864</v>
      </c>
      <c r="K331" s="42">
        <v>-567790</v>
      </c>
      <c r="L331" s="44">
        <v>302719</v>
      </c>
      <c r="M331" s="66">
        <v>-340743</v>
      </c>
      <c r="N331" s="42">
        <v>-9865.8467769081326</v>
      </c>
      <c r="O331" s="42">
        <v>-350608.84677690815</v>
      </c>
      <c r="P331" s="42">
        <v>0</v>
      </c>
      <c r="Q331" s="44">
        <v>-350608.84677690815</v>
      </c>
      <c r="R331" s="45">
        <v>57861</v>
      </c>
      <c r="S331" s="66">
        <v>123499</v>
      </c>
      <c r="T331" s="42">
        <v>348615</v>
      </c>
      <c r="U331" s="42">
        <v>331525</v>
      </c>
      <c r="V331" s="42">
        <v>120310.53258023698</v>
      </c>
      <c r="W331" s="44">
        <v>923949.53258023702</v>
      </c>
      <c r="X331" s="66">
        <v>2515323</v>
      </c>
      <c r="Y331" s="42">
        <v>242949</v>
      </c>
      <c r="Z331" s="42">
        <v>372638</v>
      </c>
      <c r="AA331" s="42">
        <v>49823.114278572699</v>
      </c>
      <c r="AB331" s="43">
        <v>3180733.1142785726</v>
      </c>
      <c r="AC331" s="66">
        <v>-570750.14274385571</v>
      </c>
      <c r="AD331" s="42">
        <v>-704304.29190305388</v>
      </c>
      <c r="AE331" s="42">
        <v>-521935.08014580997</v>
      </c>
      <c r="AF331" s="42">
        <v>-459794.06690561614</v>
      </c>
      <c r="AG331" s="42">
        <v>0</v>
      </c>
      <c r="AH331" s="44">
        <v>0</v>
      </c>
    </row>
    <row r="332" spans="1:34" s="4" customFormat="1">
      <c r="A332" s="46" t="s">
        <v>354</v>
      </c>
      <c r="B332" s="56" t="s">
        <v>1500</v>
      </c>
      <c r="C332" s="57">
        <v>7.4923000000000003E-4</v>
      </c>
      <c r="D332" s="57">
        <v>6.8690999999999999E-4</v>
      </c>
      <c r="E332" s="65">
        <v>73729.31</v>
      </c>
      <c r="F332" s="42">
        <v>33721</v>
      </c>
      <c r="G332" s="43">
        <v>107450.31</v>
      </c>
      <c r="H332" s="66">
        <v>-103444</v>
      </c>
      <c r="I332" s="42">
        <v>194124</v>
      </c>
      <c r="J332" s="42">
        <v>-352621</v>
      </c>
      <c r="K332" s="42">
        <v>-331555</v>
      </c>
      <c r="L332" s="44">
        <v>176770</v>
      </c>
      <c r="M332" s="66">
        <v>-198973</v>
      </c>
      <c r="N332" s="42">
        <v>17407.732881068041</v>
      </c>
      <c r="O332" s="42">
        <v>-181565.26711893195</v>
      </c>
      <c r="P332" s="42">
        <v>0</v>
      </c>
      <c r="Q332" s="44">
        <v>-181565.26711893195</v>
      </c>
      <c r="R332" s="45">
        <v>33787</v>
      </c>
      <c r="S332" s="66">
        <v>72116</v>
      </c>
      <c r="T332" s="42">
        <v>203570</v>
      </c>
      <c r="U332" s="42">
        <v>193591</v>
      </c>
      <c r="V332" s="42">
        <v>123712.657120428</v>
      </c>
      <c r="W332" s="44">
        <v>592989.65712042805</v>
      </c>
      <c r="X332" s="66">
        <v>1468797</v>
      </c>
      <c r="Y332" s="42">
        <v>141868</v>
      </c>
      <c r="Z332" s="42">
        <v>217598</v>
      </c>
      <c r="AA332" s="42">
        <v>52638.84285696267</v>
      </c>
      <c r="AB332" s="43">
        <v>1880901.8428569627</v>
      </c>
      <c r="AC332" s="66">
        <v>-315415.59718088387</v>
      </c>
      <c r="AD332" s="42">
        <v>-400481.17912703648</v>
      </c>
      <c r="AE332" s="42">
        <v>-310881.89374848013</v>
      </c>
      <c r="AF332" s="42">
        <v>-261133.51568013421</v>
      </c>
      <c r="AG332" s="42">
        <v>0</v>
      </c>
      <c r="AH332" s="44">
        <v>0</v>
      </c>
    </row>
    <row r="333" spans="1:34" s="4" customFormat="1">
      <c r="A333" s="46" t="s">
        <v>355</v>
      </c>
      <c r="B333" s="56" t="s">
        <v>1501</v>
      </c>
      <c r="C333" s="57">
        <v>2.00614E-3</v>
      </c>
      <c r="D333" s="57">
        <v>2.02585E-3</v>
      </c>
      <c r="E333" s="65">
        <v>197418.37</v>
      </c>
      <c r="F333" s="42">
        <v>90292</v>
      </c>
      <c r="G333" s="43">
        <v>287710.37</v>
      </c>
      <c r="H333" s="66">
        <v>-276981</v>
      </c>
      <c r="I333" s="42">
        <v>519787</v>
      </c>
      <c r="J333" s="42">
        <v>-944178</v>
      </c>
      <c r="K333" s="42">
        <v>-887773</v>
      </c>
      <c r="L333" s="44">
        <v>473319</v>
      </c>
      <c r="M333" s="66">
        <v>-532771</v>
      </c>
      <c r="N333" s="42">
        <v>-161399.73499650729</v>
      </c>
      <c r="O333" s="42">
        <v>-694170.73499650729</v>
      </c>
      <c r="P333" s="42">
        <v>0</v>
      </c>
      <c r="Q333" s="44">
        <v>-694170.73499650729</v>
      </c>
      <c r="R333" s="45">
        <v>90469</v>
      </c>
      <c r="S333" s="66">
        <v>193098</v>
      </c>
      <c r="T333" s="42">
        <v>545080</v>
      </c>
      <c r="U333" s="42">
        <v>518359</v>
      </c>
      <c r="V333" s="42">
        <v>0</v>
      </c>
      <c r="W333" s="44">
        <v>1256537</v>
      </c>
      <c r="X333" s="66">
        <v>3932855</v>
      </c>
      <c r="Y333" s="42">
        <v>379866</v>
      </c>
      <c r="Z333" s="42">
        <v>582642</v>
      </c>
      <c r="AA333" s="42">
        <v>295905.81557783787</v>
      </c>
      <c r="AB333" s="43">
        <v>5191268.8155778376</v>
      </c>
      <c r="AC333" s="66">
        <v>-1056565.9689958494</v>
      </c>
      <c r="AD333" s="42">
        <v>-1198343.2550001193</v>
      </c>
      <c r="AE333" s="42">
        <v>-912189.76449189859</v>
      </c>
      <c r="AF333" s="42">
        <v>-767632.82708997058</v>
      </c>
      <c r="AG333" s="42">
        <v>0</v>
      </c>
      <c r="AH333" s="44">
        <v>0</v>
      </c>
    </row>
    <row r="334" spans="1:34" s="4" customFormat="1">
      <c r="A334" s="46" t="s">
        <v>356</v>
      </c>
      <c r="B334" s="56" t="s">
        <v>1502</v>
      </c>
      <c r="C334" s="57">
        <v>5.0752000000000002E-4</v>
      </c>
      <c r="D334" s="57">
        <v>5.2809000000000005E-4</v>
      </c>
      <c r="E334" s="65">
        <v>49943.96</v>
      </c>
      <c r="F334" s="42">
        <v>22842</v>
      </c>
      <c r="G334" s="43">
        <v>72785.959999999992</v>
      </c>
      <c r="H334" s="66">
        <v>-70072</v>
      </c>
      <c r="I334" s="42">
        <v>131498</v>
      </c>
      <c r="J334" s="42">
        <v>-238861</v>
      </c>
      <c r="K334" s="42">
        <v>-224592</v>
      </c>
      <c r="L334" s="44">
        <v>119742</v>
      </c>
      <c r="M334" s="66">
        <v>-134782</v>
      </c>
      <c r="N334" s="42">
        <v>-22645.782247076946</v>
      </c>
      <c r="O334" s="42">
        <v>-157427.78224707695</v>
      </c>
      <c r="P334" s="42">
        <v>0</v>
      </c>
      <c r="Q334" s="44">
        <v>-157427.78224707695</v>
      </c>
      <c r="R334" s="45">
        <v>22887</v>
      </c>
      <c r="S334" s="66">
        <v>48851</v>
      </c>
      <c r="T334" s="42">
        <v>137896</v>
      </c>
      <c r="U334" s="42">
        <v>131136</v>
      </c>
      <c r="V334" s="42">
        <v>13050.791767997913</v>
      </c>
      <c r="W334" s="44">
        <v>330933.7917679979</v>
      </c>
      <c r="X334" s="66">
        <v>994947</v>
      </c>
      <c r="Y334" s="42">
        <v>96100</v>
      </c>
      <c r="Z334" s="42">
        <v>147399</v>
      </c>
      <c r="AA334" s="42">
        <v>98606.393048090511</v>
      </c>
      <c r="AB334" s="43">
        <v>1337052.3930480904</v>
      </c>
      <c r="AC334" s="66">
        <v>-254286.67834089353</v>
      </c>
      <c r="AD334" s="42">
        <v>-307564.28877582599</v>
      </c>
      <c r="AE334" s="42">
        <v>-244354.17316857947</v>
      </c>
      <c r="AF334" s="42">
        <v>-199913.46099479363</v>
      </c>
      <c r="AG334" s="42">
        <v>0</v>
      </c>
      <c r="AH334" s="44">
        <v>0</v>
      </c>
    </row>
    <row r="335" spans="1:34" s="4" customFormat="1">
      <c r="A335" s="46" t="s">
        <v>357</v>
      </c>
      <c r="B335" s="56" t="s">
        <v>1503</v>
      </c>
      <c r="C335" s="57">
        <v>3.0521999999999998E-4</v>
      </c>
      <c r="D335" s="57">
        <v>2.7858000000000001E-4</v>
      </c>
      <c r="E335" s="65">
        <v>30035.9</v>
      </c>
      <c r="F335" s="42">
        <v>13737</v>
      </c>
      <c r="G335" s="43">
        <v>43772.9</v>
      </c>
      <c r="H335" s="66">
        <v>-42141</v>
      </c>
      <c r="I335" s="42">
        <v>79082</v>
      </c>
      <c r="J335" s="42">
        <v>-143650</v>
      </c>
      <c r="K335" s="42">
        <v>-135068</v>
      </c>
      <c r="L335" s="44">
        <v>72012</v>
      </c>
      <c r="M335" s="66">
        <v>-81057</v>
      </c>
      <c r="N335" s="42">
        <v>13318.762245906421</v>
      </c>
      <c r="O335" s="42">
        <v>-67738.237754093585</v>
      </c>
      <c r="P335" s="42">
        <v>0</v>
      </c>
      <c r="Q335" s="44">
        <v>-67738.237754093585</v>
      </c>
      <c r="R335" s="45">
        <v>13764</v>
      </c>
      <c r="S335" s="66">
        <v>29378</v>
      </c>
      <c r="T335" s="42">
        <v>82930</v>
      </c>
      <c r="U335" s="42">
        <v>78865</v>
      </c>
      <c r="V335" s="42">
        <v>45037.302848972395</v>
      </c>
      <c r="W335" s="44">
        <v>236210.30284897238</v>
      </c>
      <c r="X335" s="66">
        <v>598356</v>
      </c>
      <c r="Y335" s="42">
        <v>57794</v>
      </c>
      <c r="Z335" s="42">
        <v>88645</v>
      </c>
      <c r="AA335" s="42">
        <v>15071.968663441869</v>
      </c>
      <c r="AB335" s="43">
        <v>759866.96866344183</v>
      </c>
      <c r="AC335" s="66">
        <v>-129451.34689265839</v>
      </c>
      <c r="AD335" s="42">
        <v>-164167.48860331785</v>
      </c>
      <c r="AE335" s="42">
        <v>-124115.42787290105</v>
      </c>
      <c r="AF335" s="42">
        <v>-105922.40244559212</v>
      </c>
      <c r="AG335" s="42">
        <v>0</v>
      </c>
      <c r="AH335" s="44">
        <v>0</v>
      </c>
    </row>
    <row r="336" spans="1:34" s="4" customFormat="1">
      <c r="A336" s="46" t="s">
        <v>358</v>
      </c>
      <c r="B336" s="56" t="s">
        <v>1504</v>
      </c>
      <c r="C336" s="57">
        <v>1.46422E-3</v>
      </c>
      <c r="D336" s="57">
        <v>1.5933E-3</v>
      </c>
      <c r="E336" s="65">
        <v>144089.75</v>
      </c>
      <c r="F336" s="42">
        <v>65901</v>
      </c>
      <c r="G336" s="43">
        <v>209990.75</v>
      </c>
      <c r="H336" s="66">
        <v>-202160</v>
      </c>
      <c r="I336" s="42">
        <v>379377</v>
      </c>
      <c r="J336" s="42">
        <v>-689126</v>
      </c>
      <c r="K336" s="42">
        <v>-647958</v>
      </c>
      <c r="L336" s="44">
        <v>345461</v>
      </c>
      <c r="M336" s="66">
        <v>-388854</v>
      </c>
      <c r="N336" s="42">
        <v>-89574.06715833128</v>
      </c>
      <c r="O336" s="42">
        <v>-478428.06715833128</v>
      </c>
      <c r="P336" s="42">
        <v>0</v>
      </c>
      <c r="Q336" s="44">
        <v>-478428.06715833128</v>
      </c>
      <c r="R336" s="45">
        <v>66030</v>
      </c>
      <c r="S336" s="66">
        <v>140936</v>
      </c>
      <c r="T336" s="42">
        <v>397837</v>
      </c>
      <c r="U336" s="42">
        <v>378335</v>
      </c>
      <c r="V336" s="42">
        <v>48401.56799451221</v>
      </c>
      <c r="W336" s="44">
        <v>965509.56799451215</v>
      </c>
      <c r="X336" s="66">
        <v>2870470</v>
      </c>
      <c r="Y336" s="42">
        <v>277252</v>
      </c>
      <c r="Z336" s="42">
        <v>425252</v>
      </c>
      <c r="AA336" s="42">
        <v>298369.77448556048</v>
      </c>
      <c r="AB336" s="43">
        <v>3871343.7744855606</v>
      </c>
      <c r="AC336" s="66">
        <v>-741003.39342973428</v>
      </c>
      <c r="AD336" s="42">
        <v>-884986.38707680476</v>
      </c>
      <c r="AE336" s="42">
        <v>-677514.870201007</v>
      </c>
      <c r="AF336" s="42">
        <v>-602329.55578350229</v>
      </c>
      <c r="AG336" s="42">
        <v>0</v>
      </c>
      <c r="AH336" s="44">
        <v>0</v>
      </c>
    </row>
    <row r="337" spans="1:34" s="4" customFormat="1">
      <c r="A337" s="46" t="s">
        <v>359</v>
      </c>
      <c r="B337" s="56" t="s">
        <v>1505</v>
      </c>
      <c r="C337" s="57">
        <v>1.3038000000000001E-4</v>
      </c>
      <c r="D337" s="57">
        <v>1.1075E-4</v>
      </c>
      <c r="E337" s="65">
        <v>12830.06</v>
      </c>
      <c r="F337" s="42">
        <v>5868</v>
      </c>
      <c r="G337" s="43">
        <v>18698.059999999998</v>
      </c>
      <c r="H337" s="66">
        <v>-18001</v>
      </c>
      <c r="I337" s="42">
        <v>33781</v>
      </c>
      <c r="J337" s="42">
        <v>-61363</v>
      </c>
      <c r="K337" s="42">
        <v>-57697</v>
      </c>
      <c r="L337" s="44">
        <v>30761</v>
      </c>
      <c r="M337" s="66">
        <v>-34625</v>
      </c>
      <c r="N337" s="42">
        <v>-6383.9634410560438</v>
      </c>
      <c r="O337" s="42">
        <v>-41008.963441056047</v>
      </c>
      <c r="P337" s="42">
        <v>0</v>
      </c>
      <c r="Q337" s="44">
        <v>-41008.963441056047</v>
      </c>
      <c r="R337" s="45">
        <v>5880</v>
      </c>
      <c r="S337" s="66">
        <v>12550</v>
      </c>
      <c r="T337" s="42">
        <v>35425</v>
      </c>
      <c r="U337" s="42">
        <v>33688</v>
      </c>
      <c r="V337" s="42">
        <v>33780.852053719194</v>
      </c>
      <c r="W337" s="44">
        <v>115443.85205371919</v>
      </c>
      <c r="X337" s="66">
        <v>255598</v>
      </c>
      <c r="Y337" s="42">
        <v>24688</v>
      </c>
      <c r="Z337" s="42">
        <v>37866</v>
      </c>
      <c r="AA337" s="42">
        <v>32201.2050247527</v>
      </c>
      <c r="AB337" s="43">
        <v>350353.20502475271</v>
      </c>
      <c r="AC337" s="66">
        <v>-61537.545688446211</v>
      </c>
      <c r="AD337" s="42">
        <v>-75894.598484060596</v>
      </c>
      <c r="AE337" s="42">
        <v>-55257.146616943406</v>
      </c>
      <c r="AF337" s="42">
        <v>-42220.062181583271</v>
      </c>
      <c r="AG337" s="42">
        <v>0</v>
      </c>
      <c r="AH337" s="44">
        <v>0</v>
      </c>
    </row>
    <row r="338" spans="1:34" s="4" customFormat="1">
      <c r="A338" s="46" t="s">
        <v>360</v>
      </c>
      <c r="B338" s="56" t="s">
        <v>1506</v>
      </c>
      <c r="C338" s="57">
        <v>8.1572299999999997E-3</v>
      </c>
      <c r="D338" s="57">
        <v>7.8756199999999998E-3</v>
      </c>
      <c r="E338" s="65">
        <v>802730.28</v>
      </c>
      <c r="F338" s="42">
        <v>367138</v>
      </c>
      <c r="G338" s="43">
        <v>1169868.28</v>
      </c>
      <c r="H338" s="66">
        <v>-1126242</v>
      </c>
      <c r="I338" s="42">
        <v>2113524</v>
      </c>
      <c r="J338" s="42">
        <v>-3839151</v>
      </c>
      <c r="K338" s="42">
        <v>-3609801</v>
      </c>
      <c r="L338" s="44">
        <v>1924577</v>
      </c>
      <c r="M338" s="66">
        <v>-2166319</v>
      </c>
      <c r="N338" s="42">
        <v>25862.463707257124</v>
      </c>
      <c r="O338" s="42">
        <v>-2140456.5362927429</v>
      </c>
      <c r="P338" s="42">
        <v>0</v>
      </c>
      <c r="Q338" s="44">
        <v>-2140456.5362927429</v>
      </c>
      <c r="R338" s="45">
        <v>367858</v>
      </c>
      <c r="S338" s="66">
        <v>785161</v>
      </c>
      <c r="T338" s="42">
        <v>2216365</v>
      </c>
      <c r="U338" s="42">
        <v>2107717</v>
      </c>
      <c r="V338" s="42">
        <v>635309.72890666954</v>
      </c>
      <c r="W338" s="44">
        <v>5744552.7289066697</v>
      </c>
      <c r="X338" s="66">
        <v>15991508</v>
      </c>
      <c r="Y338" s="42">
        <v>1544584</v>
      </c>
      <c r="Z338" s="42">
        <v>2369097</v>
      </c>
      <c r="AA338" s="42">
        <v>376199.40630750038</v>
      </c>
      <c r="AB338" s="43">
        <v>20281388.4063075</v>
      </c>
      <c r="AC338" s="66">
        <v>-3609883.8115978888</v>
      </c>
      <c r="AD338" s="42">
        <v>-4563619.486470635</v>
      </c>
      <c r="AE338" s="42">
        <v>-3374692.8395915069</v>
      </c>
      <c r="AF338" s="42">
        <v>-2988639.5397408013</v>
      </c>
      <c r="AG338" s="42">
        <v>0</v>
      </c>
      <c r="AH338" s="44">
        <v>0</v>
      </c>
    </row>
    <row r="339" spans="1:34" s="4" customFormat="1">
      <c r="A339" s="46" t="s">
        <v>361</v>
      </c>
      <c r="B339" s="56" t="s">
        <v>1507</v>
      </c>
      <c r="C339" s="57">
        <v>3.1289000000000002E-4</v>
      </c>
      <c r="D339" s="57">
        <v>2.7255999999999998E-4</v>
      </c>
      <c r="E339" s="65">
        <v>30790.6</v>
      </c>
      <c r="F339" s="42">
        <v>14082</v>
      </c>
      <c r="G339" s="43">
        <v>44872.6</v>
      </c>
      <c r="H339" s="66">
        <v>-43200</v>
      </c>
      <c r="I339" s="42">
        <v>81069</v>
      </c>
      <c r="J339" s="42">
        <v>-147260</v>
      </c>
      <c r="K339" s="42">
        <v>-138463</v>
      </c>
      <c r="L339" s="44">
        <v>73822</v>
      </c>
      <c r="M339" s="66">
        <v>-83094</v>
      </c>
      <c r="N339" s="42">
        <v>13880.435839095495</v>
      </c>
      <c r="O339" s="42">
        <v>-69213.564160904498</v>
      </c>
      <c r="P339" s="42">
        <v>0</v>
      </c>
      <c r="Q339" s="44">
        <v>-69213.564160904498</v>
      </c>
      <c r="R339" s="45">
        <v>14110</v>
      </c>
      <c r="S339" s="66">
        <v>30117</v>
      </c>
      <c r="T339" s="42">
        <v>85014</v>
      </c>
      <c r="U339" s="42">
        <v>80847</v>
      </c>
      <c r="V339" s="42">
        <v>96941.045411862346</v>
      </c>
      <c r="W339" s="44">
        <v>292919.04541186232</v>
      </c>
      <c r="X339" s="66">
        <v>613392</v>
      </c>
      <c r="Y339" s="42">
        <v>59246</v>
      </c>
      <c r="Z339" s="42">
        <v>90872</v>
      </c>
      <c r="AA339" s="42">
        <v>8644.1152579006775</v>
      </c>
      <c r="AB339" s="43">
        <v>772154.11525790067</v>
      </c>
      <c r="AC339" s="66">
        <v>-118558.48252239829</v>
      </c>
      <c r="AD339" s="42">
        <v>-147294.24281357171</v>
      </c>
      <c r="AE339" s="42">
        <v>-109574.87477673139</v>
      </c>
      <c r="AF339" s="42">
        <v>-103807.46973333695</v>
      </c>
      <c r="AG339" s="42">
        <v>0</v>
      </c>
      <c r="AH339" s="44">
        <v>0</v>
      </c>
    </row>
    <row r="340" spans="1:34" s="4" customFormat="1">
      <c r="A340" s="46" t="s">
        <v>362</v>
      </c>
      <c r="B340" s="56" t="s">
        <v>1508</v>
      </c>
      <c r="C340" s="57">
        <v>5.9391000000000001E-4</v>
      </c>
      <c r="D340" s="57">
        <v>5.6287999999999998E-4</v>
      </c>
      <c r="E340" s="65">
        <v>58444.58</v>
      </c>
      <c r="F340" s="42">
        <v>26731</v>
      </c>
      <c r="G340" s="43">
        <v>85175.58</v>
      </c>
      <c r="H340" s="66">
        <v>-81999</v>
      </c>
      <c r="I340" s="42">
        <v>153881</v>
      </c>
      <c r="J340" s="42">
        <v>-279520</v>
      </c>
      <c r="K340" s="42">
        <v>-262822</v>
      </c>
      <c r="L340" s="44">
        <v>140124</v>
      </c>
      <c r="M340" s="66">
        <v>-157725</v>
      </c>
      <c r="N340" s="42">
        <v>17999.162560510613</v>
      </c>
      <c r="O340" s="42">
        <v>-139725.83743948938</v>
      </c>
      <c r="P340" s="42">
        <v>0</v>
      </c>
      <c r="Q340" s="44">
        <v>-139725.83743948938</v>
      </c>
      <c r="R340" s="45">
        <v>26783</v>
      </c>
      <c r="S340" s="66">
        <v>57166</v>
      </c>
      <c r="T340" s="42">
        <v>161369</v>
      </c>
      <c r="U340" s="42">
        <v>153458</v>
      </c>
      <c r="V340" s="42">
        <v>59027.108716981711</v>
      </c>
      <c r="W340" s="44">
        <v>431020.10871698172</v>
      </c>
      <c r="X340" s="66">
        <v>1164307</v>
      </c>
      <c r="Y340" s="42">
        <v>112458</v>
      </c>
      <c r="Z340" s="42">
        <v>172489</v>
      </c>
      <c r="AA340" s="42">
        <v>18610.768449652729</v>
      </c>
      <c r="AB340" s="43">
        <v>1467864.7684496527</v>
      </c>
      <c r="AC340" s="66">
        <v>-250521.78667073353</v>
      </c>
      <c r="AD340" s="42">
        <v>-323920.24252380175</v>
      </c>
      <c r="AE340" s="42">
        <v>-248664.74386178851</v>
      </c>
      <c r="AF340" s="42">
        <v>-213737.8866763472</v>
      </c>
      <c r="AG340" s="42">
        <v>0</v>
      </c>
      <c r="AH340" s="44">
        <v>0</v>
      </c>
    </row>
    <row r="341" spans="1:34" s="4" customFormat="1">
      <c r="A341" s="46" t="s">
        <v>363</v>
      </c>
      <c r="B341" s="56" t="s">
        <v>1509</v>
      </c>
      <c r="C341" s="57">
        <v>4.7622000000000002E-4</v>
      </c>
      <c r="D341" s="57">
        <v>4.4367000000000001E-4</v>
      </c>
      <c r="E341" s="65">
        <v>46863.29</v>
      </c>
      <c r="F341" s="42">
        <v>21434</v>
      </c>
      <c r="G341" s="43">
        <v>68297.290000000008</v>
      </c>
      <c r="H341" s="66">
        <v>-65750</v>
      </c>
      <c r="I341" s="42">
        <v>123388</v>
      </c>
      <c r="J341" s="42">
        <v>-224130</v>
      </c>
      <c r="K341" s="42">
        <v>-210741</v>
      </c>
      <c r="L341" s="44">
        <v>112357</v>
      </c>
      <c r="M341" s="66">
        <v>-126470</v>
      </c>
      <c r="N341" s="42">
        <v>29678.548605462944</v>
      </c>
      <c r="O341" s="42">
        <v>-96791.451394537056</v>
      </c>
      <c r="P341" s="42">
        <v>0</v>
      </c>
      <c r="Q341" s="44">
        <v>-96791.451394537056</v>
      </c>
      <c r="R341" s="45">
        <v>21476</v>
      </c>
      <c r="S341" s="66">
        <v>45838</v>
      </c>
      <c r="T341" s="42">
        <v>129392</v>
      </c>
      <c r="U341" s="42">
        <v>123049</v>
      </c>
      <c r="V341" s="42">
        <v>118048.507860757</v>
      </c>
      <c r="W341" s="44">
        <v>416327.507860757</v>
      </c>
      <c r="X341" s="66">
        <v>933586</v>
      </c>
      <c r="Y341" s="42">
        <v>90173</v>
      </c>
      <c r="Z341" s="42">
        <v>138308</v>
      </c>
      <c r="AA341" s="42">
        <v>6944.5618426362034</v>
      </c>
      <c r="AB341" s="43">
        <v>1169011.5618426362</v>
      </c>
      <c r="AC341" s="66">
        <v>-181743.7068666931</v>
      </c>
      <c r="AD341" s="42">
        <v>-228760.55333380002</v>
      </c>
      <c r="AE341" s="42">
        <v>-173610.8564500139</v>
      </c>
      <c r="AF341" s="42">
        <v>-168568.93733137217</v>
      </c>
      <c r="AG341" s="42">
        <v>0</v>
      </c>
      <c r="AH341" s="44">
        <v>0</v>
      </c>
    </row>
    <row r="342" spans="1:34" s="4" customFormat="1">
      <c r="A342" s="46" t="s">
        <v>364</v>
      </c>
      <c r="B342" s="56" t="s">
        <v>1510</v>
      </c>
      <c r="C342" s="57">
        <v>1.11856E-3</v>
      </c>
      <c r="D342" s="57">
        <v>1.13024E-3</v>
      </c>
      <c r="E342" s="65">
        <v>110074.22</v>
      </c>
      <c r="F342" s="42">
        <v>50344</v>
      </c>
      <c r="G342" s="43">
        <v>160418.22</v>
      </c>
      <c r="H342" s="66">
        <v>-154436</v>
      </c>
      <c r="I342" s="42">
        <v>289817</v>
      </c>
      <c r="J342" s="42">
        <v>-526443</v>
      </c>
      <c r="K342" s="42">
        <v>-494994</v>
      </c>
      <c r="L342" s="44">
        <v>263908</v>
      </c>
      <c r="M342" s="66">
        <v>-297056</v>
      </c>
      <c r="N342" s="42">
        <v>-5873.7563057023499</v>
      </c>
      <c r="O342" s="42">
        <v>-302929.75630570232</v>
      </c>
      <c r="P342" s="42">
        <v>0</v>
      </c>
      <c r="Q342" s="44">
        <v>-302929.75630570232</v>
      </c>
      <c r="R342" s="45">
        <v>50443</v>
      </c>
      <c r="S342" s="66">
        <v>107665</v>
      </c>
      <c r="T342" s="42">
        <v>303919</v>
      </c>
      <c r="U342" s="42">
        <v>289021</v>
      </c>
      <c r="V342" s="42">
        <v>77218.28448882619</v>
      </c>
      <c r="W342" s="44">
        <v>777823.28448882618</v>
      </c>
      <c r="X342" s="66">
        <v>2192835</v>
      </c>
      <c r="Y342" s="42">
        <v>211801</v>
      </c>
      <c r="Z342" s="42">
        <v>324862</v>
      </c>
      <c r="AA342" s="42">
        <v>74059.287393990031</v>
      </c>
      <c r="AB342" s="43">
        <v>2803557.28739399</v>
      </c>
      <c r="AC342" s="66">
        <v>-505686.93792081549</v>
      </c>
      <c r="AD342" s="42">
        <v>-623286.72935468471</v>
      </c>
      <c r="AE342" s="42">
        <v>-468500.11605062534</v>
      </c>
      <c r="AF342" s="42">
        <v>-428260.21957903833</v>
      </c>
      <c r="AG342" s="42">
        <v>0</v>
      </c>
      <c r="AH342" s="44">
        <v>0</v>
      </c>
    </row>
    <row r="343" spans="1:34" s="4" customFormat="1">
      <c r="A343" s="46" t="s">
        <v>365</v>
      </c>
      <c r="B343" s="56" t="s">
        <v>1511</v>
      </c>
      <c r="C343" s="57">
        <v>0</v>
      </c>
      <c r="D343" s="57">
        <v>0</v>
      </c>
      <c r="E343" s="65">
        <v>0</v>
      </c>
      <c r="F343" s="42">
        <v>0</v>
      </c>
      <c r="G343" s="43">
        <v>0</v>
      </c>
      <c r="H343" s="66">
        <v>0</v>
      </c>
      <c r="I343" s="42">
        <v>0</v>
      </c>
      <c r="J343" s="42">
        <v>0</v>
      </c>
      <c r="K343" s="42">
        <v>0</v>
      </c>
      <c r="L343" s="44">
        <v>0</v>
      </c>
      <c r="M343" s="66">
        <v>0</v>
      </c>
      <c r="N343" s="42">
        <v>-4393.5681805951126</v>
      </c>
      <c r="O343" s="42">
        <v>-4393.5681805951126</v>
      </c>
      <c r="P343" s="42">
        <v>0</v>
      </c>
      <c r="Q343" s="44">
        <v>-4393.5681805951126</v>
      </c>
      <c r="R343" s="45">
        <v>0</v>
      </c>
      <c r="S343" s="66">
        <v>0</v>
      </c>
      <c r="T343" s="42">
        <v>0</v>
      </c>
      <c r="U343" s="42">
        <v>0</v>
      </c>
      <c r="V343" s="42">
        <v>0</v>
      </c>
      <c r="W343" s="44">
        <v>0</v>
      </c>
      <c r="X343" s="66">
        <v>0</v>
      </c>
      <c r="Y343" s="42">
        <v>0</v>
      </c>
      <c r="Z343" s="42">
        <v>0</v>
      </c>
      <c r="AA343" s="42">
        <v>1669.5901427086574</v>
      </c>
      <c r="AB343" s="43">
        <v>1669.5901427086574</v>
      </c>
      <c r="AC343" s="66">
        <v>-1571.4083245268394</v>
      </c>
      <c r="AD343" s="42">
        <v>-98.181818181818045</v>
      </c>
      <c r="AE343" s="42">
        <v>0</v>
      </c>
      <c r="AF343" s="42">
        <v>0</v>
      </c>
      <c r="AG343" s="42">
        <v>0</v>
      </c>
      <c r="AH343" s="44">
        <v>0</v>
      </c>
    </row>
    <row r="344" spans="1:34" s="4" customFormat="1">
      <c r="A344" s="46" t="s">
        <v>366</v>
      </c>
      <c r="B344" s="56" t="s">
        <v>1512</v>
      </c>
      <c r="C344" s="57">
        <v>6.7927999999999999E-4</v>
      </c>
      <c r="D344" s="57">
        <v>6.1087000000000001E-4</v>
      </c>
      <c r="E344" s="65">
        <v>66846.2</v>
      </c>
      <c r="F344" s="42">
        <v>30573</v>
      </c>
      <c r="G344" s="43">
        <v>97419.199999999997</v>
      </c>
      <c r="H344" s="66">
        <v>-93786</v>
      </c>
      <c r="I344" s="42">
        <v>176000</v>
      </c>
      <c r="J344" s="42">
        <v>-319699</v>
      </c>
      <c r="K344" s="42">
        <v>-300600</v>
      </c>
      <c r="L344" s="44">
        <v>160266</v>
      </c>
      <c r="M344" s="66">
        <v>-180397</v>
      </c>
      <c r="N344" s="42">
        <v>70894.436612541482</v>
      </c>
      <c r="O344" s="42">
        <v>-109502.56338745852</v>
      </c>
      <c r="P344" s="42">
        <v>0</v>
      </c>
      <c r="Q344" s="44">
        <v>-109502.56338745852</v>
      </c>
      <c r="R344" s="45">
        <v>30633</v>
      </c>
      <c r="S344" s="66">
        <v>65383</v>
      </c>
      <c r="T344" s="42">
        <v>184564</v>
      </c>
      <c r="U344" s="42">
        <v>175517</v>
      </c>
      <c r="V344" s="42">
        <v>158689.44244632719</v>
      </c>
      <c r="W344" s="44">
        <v>584153.44244632719</v>
      </c>
      <c r="X344" s="66">
        <v>1331667</v>
      </c>
      <c r="Y344" s="42">
        <v>128623</v>
      </c>
      <c r="Z344" s="42">
        <v>197283</v>
      </c>
      <c r="AA344" s="42">
        <v>17216.061097983031</v>
      </c>
      <c r="AB344" s="43">
        <v>1674789.061097983</v>
      </c>
      <c r="AC344" s="66">
        <v>-241598.96903879233</v>
      </c>
      <c r="AD344" s="42">
        <v>-347625.17243984429</v>
      </c>
      <c r="AE344" s="42">
        <v>-269022.97435560828</v>
      </c>
      <c r="AF344" s="42">
        <v>-232388.50281741095</v>
      </c>
      <c r="AG344" s="42">
        <v>0</v>
      </c>
      <c r="AH344" s="44">
        <v>0</v>
      </c>
    </row>
    <row r="345" spans="1:34" s="4" customFormat="1">
      <c r="A345" s="46" t="s">
        <v>367</v>
      </c>
      <c r="B345" s="56" t="s">
        <v>1513</v>
      </c>
      <c r="C345" s="57">
        <v>1.66628E-3</v>
      </c>
      <c r="D345" s="57">
        <v>1.7412199999999999E-3</v>
      </c>
      <c r="E345" s="65">
        <v>163974.12</v>
      </c>
      <c r="F345" s="42">
        <v>74995</v>
      </c>
      <c r="G345" s="43">
        <v>238969.12</v>
      </c>
      <c r="H345" s="66">
        <v>-230058</v>
      </c>
      <c r="I345" s="42">
        <v>431730</v>
      </c>
      <c r="J345" s="42">
        <v>-784225</v>
      </c>
      <c r="K345" s="42">
        <v>-737375</v>
      </c>
      <c r="L345" s="44">
        <v>393134</v>
      </c>
      <c r="M345" s="66">
        <v>-442515</v>
      </c>
      <c r="N345" s="42">
        <v>-74254.070365296575</v>
      </c>
      <c r="O345" s="42">
        <v>-516769.07036529656</v>
      </c>
      <c r="P345" s="42">
        <v>0</v>
      </c>
      <c r="Q345" s="44">
        <v>-516769.07036529656</v>
      </c>
      <c r="R345" s="45">
        <v>75143</v>
      </c>
      <c r="S345" s="66">
        <v>160385</v>
      </c>
      <c r="T345" s="42">
        <v>452738</v>
      </c>
      <c r="U345" s="42">
        <v>430544</v>
      </c>
      <c r="V345" s="42">
        <v>86278.467176782447</v>
      </c>
      <c r="W345" s="44">
        <v>1129945.4671767824</v>
      </c>
      <c r="X345" s="66">
        <v>3266591</v>
      </c>
      <c r="Y345" s="42">
        <v>315513</v>
      </c>
      <c r="Z345" s="42">
        <v>483936</v>
      </c>
      <c r="AA345" s="42">
        <v>208951.26622634241</v>
      </c>
      <c r="AB345" s="43">
        <v>4274991.2662263419</v>
      </c>
      <c r="AC345" s="66">
        <v>-798712.75149249739</v>
      </c>
      <c r="AD345" s="42">
        <v>-959990.21110583516</v>
      </c>
      <c r="AE345" s="42">
        <v>-727276.47636002372</v>
      </c>
      <c r="AF345" s="42">
        <v>-659066.36009120371</v>
      </c>
      <c r="AG345" s="42">
        <v>0</v>
      </c>
      <c r="AH345" s="44">
        <v>0</v>
      </c>
    </row>
    <row r="346" spans="1:34" s="4" customFormat="1">
      <c r="A346" s="46" t="s">
        <v>368</v>
      </c>
      <c r="B346" s="56" t="s">
        <v>1514</v>
      </c>
      <c r="C346" s="57">
        <v>3.5353099999999998E-3</v>
      </c>
      <c r="D346" s="57">
        <v>3.4152700000000002E-3</v>
      </c>
      <c r="E346" s="65">
        <v>347900.46</v>
      </c>
      <c r="F346" s="42">
        <v>159116</v>
      </c>
      <c r="G346" s="43">
        <v>507016.46</v>
      </c>
      <c r="H346" s="66">
        <v>-488109</v>
      </c>
      <c r="I346" s="42">
        <v>915993</v>
      </c>
      <c r="J346" s="42">
        <v>-1663872</v>
      </c>
      <c r="K346" s="42">
        <v>-1564473</v>
      </c>
      <c r="L346" s="44">
        <v>834104</v>
      </c>
      <c r="M346" s="66">
        <v>-938874</v>
      </c>
      <c r="N346" s="42">
        <v>-31622.000127645893</v>
      </c>
      <c r="O346" s="42">
        <v>-970496.00012764591</v>
      </c>
      <c r="P346" s="42">
        <v>0</v>
      </c>
      <c r="Q346" s="44">
        <v>-970496.00012764591</v>
      </c>
      <c r="R346" s="45">
        <v>159428</v>
      </c>
      <c r="S346" s="66">
        <v>340286</v>
      </c>
      <c r="T346" s="42">
        <v>960564</v>
      </c>
      <c r="U346" s="42">
        <v>913476</v>
      </c>
      <c r="V346" s="42">
        <v>278013.40620637144</v>
      </c>
      <c r="W346" s="44">
        <v>2492339.4062063713</v>
      </c>
      <c r="X346" s="66">
        <v>6930654</v>
      </c>
      <c r="Y346" s="42">
        <v>669416</v>
      </c>
      <c r="Z346" s="42">
        <v>1026757</v>
      </c>
      <c r="AA346" s="42">
        <v>298833.21943741594</v>
      </c>
      <c r="AB346" s="43">
        <v>8925660.2194374166</v>
      </c>
      <c r="AC346" s="66">
        <v>-1570149.5147510394</v>
      </c>
      <c r="AD346" s="42">
        <v>-2031135.4105068352</v>
      </c>
      <c r="AE346" s="42">
        <v>-1536037.1141975725</v>
      </c>
      <c r="AF346" s="42">
        <v>-1295998.7737755976</v>
      </c>
      <c r="AG346" s="42">
        <v>0</v>
      </c>
      <c r="AH346" s="44">
        <v>0</v>
      </c>
    </row>
    <row r="347" spans="1:34" s="4" customFormat="1">
      <c r="A347" s="46" t="s">
        <v>369</v>
      </c>
      <c r="B347" s="56" t="s">
        <v>1515</v>
      </c>
      <c r="C347" s="57">
        <v>2.0461000000000001E-4</v>
      </c>
      <c r="D347" s="57">
        <v>2.0357E-4</v>
      </c>
      <c r="E347" s="65">
        <v>20134.96</v>
      </c>
      <c r="F347" s="42">
        <v>9209</v>
      </c>
      <c r="G347" s="43">
        <v>29343.96</v>
      </c>
      <c r="H347" s="66">
        <v>-28250</v>
      </c>
      <c r="I347" s="42">
        <v>53014</v>
      </c>
      <c r="J347" s="42">
        <v>-96298</v>
      </c>
      <c r="K347" s="42">
        <v>-90546</v>
      </c>
      <c r="L347" s="44">
        <v>48275</v>
      </c>
      <c r="M347" s="66">
        <v>-54338</v>
      </c>
      <c r="N347" s="42">
        <v>-19732.101786750663</v>
      </c>
      <c r="O347" s="42">
        <v>-74070.10178675066</v>
      </c>
      <c r="P347" s="42">
        <v>0</v>
      </c>
      <c r="Q347" s="44">
        <v>-74070.10178675066</v>
      </c>
      <c r="R347" s="45">
        <v>9227</v>
      </c>
      <c r="S347" s="66">
        <v>19694</v>
      </c>
      <c r="T347" s="42">
        <v>55594</v>
      </c>
      <c r="U347" s="42">
        <v>52868</v>
      </c>
      <c r="V347" s="42">
        <v>34164.885637054293</v>
      </c>
      <c r="W347" s="44">
        <v>162320.88563705428</v>
      </c>
      <c r="X347" s="66">
        <v>401119</v>
      </c>
      <c r="Y347" s="42">
        <v>38743</v>
      </c>
      <c r="Z347" s="42">
        <v>59425</v>
      </c>
      <c r="AA347" s="42">
        <v>71213.959671905614</v>
      </c>
      <c r="AB347" s="43">
        <v>570500.95967190561</v>
      </c>
      <c r="AC347" s="66">
        <v>-105631.97757427195</v>
      </c>
      <c r="AD347" s="42">
        <v>-120131.4901422167</v>
      </c>
      <c r="AE347" s="42">
        <v>-105242.10835489935</v>
      </c>
      <c r="AF347" s="42">
        <v>-77174.497963463349</v>
      </c>
      <c r="AG347" s="42">
        <v>0</v>
      </c>
      <c r="AH347" s="44">
        <v>0</v>
      </c>
    </row>
    <row r="348" spans="1:34" s="4" customFormat="1">
      <c r="A348" s="46" t="s">
        <v>370</v>
      </c>
      <c r="B348" s="56" t="s">
        <v>1516</v>
      </c>
      <c r="C348" s="57">
        <v>1.09987E-3</v>
      </c>
      <c r="D348" s="57">
        <v>1.11714E-3</v>
      </c>
      <c r="E348" s="65">
        <v>108235.28</v>
      </c>
      <c r="F348" s="42">
        <v>49503</v>
      </c>
      <c r="G348" s="43">
        <v>157738.28</v>
      </c>
      <c r="H348" s="66">
        <v>-151855</v>
      </c>
      <c r="I348" s="42">
        <v>284974</v>
      </c>
      <c r="J348" s="42">
        <v>-517647</v>
      </c>
      <c r="K348" s="42">
        <v>-486723</v>
      </c>
      <c r="L348" s="44">
        <v>259498</v>
      </c>
      <c r="M348" s="66">
        <v>-292093</v>
      </c>
      <c r="N348" s="42">
        <v>-48422.308121420116</v>
      </c>
      <c r="O348" s="42">
        <v>-340515.30812142009</v>
      </c>
      <c r="P348" s="42">
        <v>0</v>
      </c>
      <c r="Q348" s="44">
        <v>-340515.30812142009</v>
      </c>
      <c r="R348" s="45">
        <v>49600</v>
      </c>
      <c r="S348" s="66">
        <v>105866</v>
      </c>
      <c r="T348" s="42">
        <v>298841</v>
      </c>
      <c r="U348" s="42">
        <v>284191</v>
      </c>
      <c r="V348" s="42">
        <v>12913.720566652562</v>
      </c>
      <c r="W348" s="44">
        <v>701811.7205666526</v>
      </c>
      <c r="X348" s="66">
        <v>2156195</v>
      </c>
      <c r="Y348" s="42">
        <v>208262</v>
      </c>
      <c r="Z348" s="42">
        <v>319434</v>
      </c>
      <c r="AA348" s="42">
        <v>153570.87701710549</v>
      </c>
      <c r="AB348" s="43">
        <v>2837461.8770171055</v>
      </c>
      <c r="AC348" s="66">
        <v>-539367.31432251283</v>
      </c>
      <c r="AD348" s="42">
        <v>-662992.9175073998</v>
      </c>
      <c r="AE348" s="42">
        <v>-510062.8997812384</v>
      </c>
      <c r="AF348" s="42">
        <v>-423227.02483930136</v>
      </c>
      <c r="AG348" s="42">
        <v>0</v>
      </c>
      <c r="AH348" s="44">
        <v>0</v>
      </c>
    </row>
    <row r="349" spans="1:34" s="4" customFormat="1">
      <c r="A349" s="46" t="s">
        <v>371</v>
      </c>
      <c r="B349" s="56" t="s">
        <v>1517</v>
      </c>
      <c r="C349" s="57">
        <v>5.6599000000000005E-4</v>
      </c>
      <c r="D349" s="57">
        <v>5.3821000000000001E-4</v>
      </c>
      <c r="E349" s="65">
        <v>55697.59</v>
      </c>
      <c r="F349" s="42">
        <v>25474</v>
      </c>
      <c r="G349" s="43">
        <v>81171.59</v>
      </c>
      <c r="H349" s="66">
        <v>-78144</v>
      </c>
      <c r="I349" s="42">
        <v>146647</v>
      </c>
      <c r="J349" s="42">
        <v>-266380</v>
      </c>
      <c r="K349" s="42">
        <v>-250466</v>
      </c>
      <c r="L349" s="44">
        <v>133537</v>
      </c>
      <c r="M349" s="66">
        <v>-150310</v>
      </c>
      <c r="N349" s="42">
        <v>-7803.3009812867413</v>
      </c>
      <c r="O349" s="42">
        <v>-158113.30098128674</v>
      </c>
      <c r="P349" s="42">
        <v>0</v>
      </c>
      <c r="Q349" s="44">
        <v>-158113.30098128674</v>
      </c>
      <c r="R349" s="45">
        <v>25524</v>
      </c>
      <c r="S349" s="66">
        <v>54478</v>
      </c>
      <c r="T349" s="42">
        <v>153783</v>
      </c>
      <c r="U349" s="42">
        <v>146244</v>
      </c>
      <c r="V349" s="42">
        <v>66498.467405316856</v>
      </c>
      <c r="W349" s="44">
        <v>421003.46740531689</v>
      </c>
      <c r="X349" s="66">
        <v>1109572</v>
      </c>
      <c r="Y349" s="42">
        <v>107171</v>
      </c>
      <c r="Z349" s="42">
        <v>164380</v>
      </c>
      <c r="AA349" s="42">
        <v>58034.70918698782</v>
      </c>
      <c r="AB349" s="43">
        <v>1439157.7091869877</v>
      </c>
      <c r="AC349" s="66">
        <v>-258111.16327313066</v>
      </c>
      <c r="AD349" s="42">
        <v>-312400.83747004491</v>
      </c>
      <c r="AE349" s="42">
        <v>-243297.94407909975</v>
      </c>
      <c r="AF349" s="42">
        <v>-204344.29695939555</v>
      </c>
      <c r="AG349" s="42">
        <v>0</v>
      </c>
      <c r="AH349" s="44">
        <v>0</v>
      </c>
    </row>
    <row r="350" spans="1:34" s="4" customFormat="1">
      <c r="A350" s="46" t="s">
        <v>372</v>
      </c>
      <c r="B350" s="56" t="s">
        <v>1518</v>
      </c>
      <c r="C350" s="57">
        <v>2.1317999999999999E-4</v>
      </c>
      <c r="D350" s="57">
        <v>2.2905000000000001E-4</v>
      </c>
      <c r="E350" s="65">
        <v>20978.52</v>
      </c>
      <c r="F350" s="42">
        <v>9595</v>
      </c>
      <c r="G350" s="43">
        <v>30573.52</v>
      </c>
      <c r="H350" s="66">
        <v>-29433</v>
      </c>
      <c r="I350" s="42">
        <v>55235</v>
      </c>
      <c r="J350" s="42">
        <v>-100332</v>
      </c>
      <c r="K350" s="42">
        <v>-94338</v>
      </c>
      <c r="L350" s="44">
        <v>50297</v>
      </c>
      <c r="M350" s="66">
        <v>-56614</v>
      </c>
      <c r="N350" s="42">
        <v>1873.3297947234528</v>
      </c>
      <c r="O350" s="42">
        <v>-54740.670205276547</v>
      </c>
      <c r="P350" s="42">
        <v>0</v>
      </c>
      <c r="Q350" s="44">
        <v>-54740.670205276547</v>
      </c>
      <c r="R350" s="45">
        <v>9614</v>
      </c>
      <c r="S350" s="66">
        <v>20519</v>
      </c>
      <c r="T350" s="42">
        <v>57922</v>
      </c>
      <c r="U350" s="42">
        <v>55083</v>
      </c>
      <c r="V350" s="42">
        <v>18019.028178501943</v>
      </c>
      <c r="W350" s="44">
        <v>151543.02817850193</v>
      </c>
      <c r="X350" s="66">
        <v>417920</v>
      </c>
      <c r="Y350" s="42">
        <v>40366</v>
      </c>
      <c r="Z350" s="42">
        <v>61914</v>
      </c>
      <c r="AA350" s="42">
        <v>28866.617538384333</v>
      </c>
      <c r="AB350" s="43">
        <v>549066.61753838428</v>
      </c>
      <c r="AC350" s="66">
        <v>-94377.523980775048</v>
      </c>
      <c r="AD350" s="42">
        <v>-121400.10942923519</v>
      </c>
      <c r="AE350" s="42">
        <v>-95122.021581082663</v>
      </c>
      <c r="AF350" s="42">
        <v>-86623.934368789429</v>
      </c>
      <c r="AG350" s="42">
        <v>0</v>
      </c>
      <c r="AH350" s="44">
        <v>0</v>
      </c>
    </row>
    <row r="351" spans="1:34" s="4" customFormat="1">
      <c r="A351" s="46" t="s">
        <v>373</v>
      </c>
      <c r="B351" s="56" t="s">
        <v>1519</v>
      </c>
      <c r="C351" s="57">
        <v>2.3913999999999999E-4</v>
      </c>
      <c r="D351" s="57">
        <v>2.6634E-4</v>
      </c>
      <c r="E351" s="65">
        <v>23533.57</v>
      </c>
      <c r="F351" s="42">
        <v>10763</v>
      </c>
      <c r="G351" s="43">
        <v>34296.57</v>
      </c>
      <c r="H351" s="66">
        <v>-33017</v>
      </c>
      <c r="I351" s="42">
        <v>61961</v>
      </c>
      <c r="J351" s="42">
        <v>-112550</v>
      </c>
      <c r="K351" s="42">
        <v>-105826</v>
      </c>
      <c r="L351" s="44">
        <v>56422</v>
      </c>
      <c r="M351" s="66">
        <v>-63509</v>
      </c>
      <c r="N351" s="42">
        <v>-10657.0114549391</v>
      </c>
      <c r="O351" s="42">
        <v>-74166.0114549391</v>
      </c>
      <c r="P351" s="42">
        <v>0</v>
      </c>
      <c r="Q351" s="44">
        <v>-74166.0114549391</v>
      </c>
      <c r="R351" s="45">
        <v>10784</v>
      </c>
      <c r="S351" s="66">
        <v>23018</v>
      </c>
      <c r="T351" s="42">
        <v>64976</v>
      </c>
      <c r="U351" s="42">
        <v>61791</v>
      </c>
      <c r="V351" s="42">
        <v>13264.267406244804</v>
      </c>
      <c r="W351" s="44">
        <v>163049.26740624479</v>
      </c>
      <c r="X351" s="66">
        <v>468812</v>
      </c>
      <c r="Y351" s="42">
        <v>45282</v>
      </c>
      <c r="Z351" s="42">
        <v>69453</v>
      </c>
      <c r="AA351" s="42">
        <v>73291.233023911132</v>
      </c>
      <c r="AB351" s="43">
        <v>656838.23302391113</v>
      </c>
      <c r="AC351" s="66">
        <v>-118449.55078512497</v>
      </c>
      <c r="AD351" s="42">
        <v>-151897.61290187039</v>
      </c>
      <c r="AE351" s="42">
        <v>-122825.3073626359</v>
      </c>
      <c r="AF351" s="42">
        <v>-100616.49456803505</v>
      </c>
      <c r="AG351" s="42">
        <v>0</v>
      </c>
      <c r="AH351" s="44">
        <v>0</v>
      </c>
    </row>
    <row r="352" spans="1:34" s="4" customFormat="1">
      <c r="A352" s="46" t="s">
        <v>374</v>
      </c>
      <c r="B352" s="56" t="s">
        <v>1520</v>
      </c>
      <c r="C352" s="57">
        <v>7.1390000000000006E-5</v>
      </c>
      <c r="D352" s="57">
        <v>7.6840000000000003E-5</v>
      </c>
      <c r="E352" s="65">
        <v>7025.28</v>
      </c>
      <c r="F352" s="42">
        <v>3213</v>
      </c>
      <c r="G352" s="43">
        <v>10238.279999999999</v>
      </c>
      <c r="H352" s="66">
        <v>-9857</v>
      </c>
      <c r="I352" s="42">
        <v>18497</v>
      </c>
      <c r="J352" s="42">
        <v>-33599</v>
      </c>
      <c r="K352" s="42">
        <v>-31592</v>
      </c>
      <c r="L352" s="44">
        <v>16843</v>
      </c>
      <c r="M352" s="66">
        <v>-18959</v>
      </c>
      <c r="N352" s="42">
        <v>-13322.231822735406</v>
      </c>
      <c r="O352" s="42">
        <v>-32281.231822735404</v>
      </c>
      <c r="P352" s="42">
        <v>0</v>
      </c>
      <c r="Q352" s="44">
        <v>-32281.231822735404</v>
      </c>
      <c r="R352" s="45">
        <v>3219</v>
      </c>
      <c r="S352" s="66">
        <v>6872</v>
      </c>
      <c r="T352" s="42">
        <v>19397</v>
      </c>
      <c r="U352" s="42">
        <v>18446</v>
      </c>
      <c r="V352" s="42">
        <v>0</v>
      </c>
      <c r="W352" s="44">
        <v>44715</v>
      </c>
      <c r="X352" s="66">
        <v>139954</v>
      </c>
      <c r="Y352" s="42">
        <v>13518</v>
      </c>
      <c r="Z352" s="42">
        <v>20734</v>
      </c>
      <c r="AA352" s="42">
        <v>35629.758487508239</v>
      </c>
      <c r="AB352" s="43">
        <v>209835.75848750822</v>
      </c>
      <c r="AC352" s="66">
        <v>-44250.958516232749</v>
      </c>
      <c r="AD352" s="42">
        <v>-51453.601662969551</v>
      </c>
      <c r="AE352" s="42">
        <v>-40358.066440858514</v>
      </c>
      <c r="AF352" s="42">
        <v>-29058.131867447421</v>
      </c>
      <c r="AG352" s="42">
        <v>0</v>
      </c>
      <c r="AH352" s="44">
        <v>0</v>
      </c>
    </row>
    <row r="353" spans="1:34" s="4" customFormat="1">
      <c r="A353" s="46" t="s">
        <v>375</v>
      </c>
      <c r="B353" s="56" t="s">
        <v>1521</v>
      </c>
      <c r="C353" s="57">
        <v>1.50724E-3</v>
      </c>
      <c r="D353" s="57">
        <v>1.6661600000000001E-3</v>
      </c>
      <c r="E353" s="65">
        <v>148323.09</v>
      </c>
      <c r="F353" s="42">
        <v>67837</v>
      </c>
      <c r="G353" s="43">
        <v>216160.09</v>
      </c>
      <c r="H353" s="66">
        <v>-208100</v>
      </c>
      <c r="I353" s="42">
        <v>390523</v>
      </c>
      <c r="J353" s="42">
        <v>-709373</v>
      </c>
      <c r="K353" s="42">
        <v>-666996</v>
      </c>
      <c r="L353" s="44">
        <v>355611</v>
      </c>
      <c r="M353" s="66">
        <v>-400278</v>
      </c>
      <c r="N353" s="42">
        <v>-154577.39819777559</v>
      </c>
      <c r="O353" s="42">
        <v>-554855.39819777559</v>
      </c>
      <c r="P353" s="42">
        <v>0</v>
      </c>
      <c r="Q353" s="44">
        <v>-554855.39819777559</v>
      </c>
      <c r="R353" s="45">
        <v>67970</v>
      </c>
      <c r="S353" s="66">
        <v>145077</v>
      </c>
      <c r="T353" s="42">
        <v>409526</v>
      </c>
      <c r="U353" s="42">
        <v>389450</v>
      </c>
      <c r="V353" s="42">
        <v>4845.5523241775754</v>
      </c>
      <c r="W353" s="44">
        <v>948898.55232417758</v>
      </c>
      <c r="X353" s="66">
        <v>2954807</v>
      </c>
      <c r="Y353" s="42">
        <v>285398</v>
      </c>
      <c r="Z353" s="42">
        <v>437746</v>
      </c>
      <c r="AA353" s="42">
        <v>417178.03957769711</v>
      </c>
      <c r="AB353" s="43">
        <v>4095129.0395776969</v>
      </c>
      <c r="AC353" s="66">
        <v>-826832.91565369605</v>
      </c>
      <c r="AD353" s="42">
        <v>-963094.79561673629</v>
      </c>
      <c r="AE353" s="42">
        <v>-726723.97477504937</v>
      </c>
      <c r="AF353" s="42">
        <v>-629578.80120803753</v>
      </c>
      <c r="AG353" s="42">
        <v>0</v>
      </c>
      <c r="AH353" s="44">
        <v>0</v>
      </c>
    </row>
    <row r="354" spans="1:34" s="4" customFormat="1">
      <c r="A354" s="46" t="s">
        <v>376</v>
      </c>
      <c r="B354" s="56" t="s">
        <v>1522</v>
      </c>
      <c r="C354" s="57">
        <v>1.0053099999999999E-3</v>
      </c>
      <c r="D354" s="57">
        <v>1.1245700000000001E-3</v>
      </c>
      <c r="E354" s="65">
        <v>98930.08</v>
      </c>
      <c r="F354" s="42">
        <v>45247</v>
      </c>
      <c r="G354" s="43">
        <v>144177.08000000002</v>
      </c>
      <c r="H354" s="66">
        <v>-138800</v>
      </c>
      <c r="I354" s="42">
        <v>260474</v>
      </c>
      <c r="J354" s="42">
        <v>-473143</v>
      </c>
      <c r="K354" s="42">
        <v>-444878</v>
      </c>
      <c r="L354" s="44">
        <v>237188</v>
      </c>
      <c r="M354" s="66">
        <v>-266981</v>
      </c>
      <c r="N354" s="42">
        <v>-54024.187822056185</v>
      </c>
      <c r="O354" s="42">
        <v>-321005.18782205618</v>
      </c>
      <c r="P354" s="42">
        <v>0</v>
      </c>
      <c r="Q354" s="44">
        <v>-321005.18782205618</v>
      </c>
      <c r="R354" s="45">
        <v>45335</v>
      </c>
      <c r="S354" s="66">
        <v>96764</v>
      </c>
      <c r="T354" s="42">
        <v>273148</v>
      </c>
      <c r="U354" s="42">
        <v>259758</v>
      </c>
      <c r="V354" s="42">
        <v>20095.63017711923</v>
      </c>
      <c r="W354" s="44">
        <v>649765.63017711928</v>
      </c>
      <c r="X354" s="66">
        <v>1970819</v>
      </c>
      <c r="Y354" s="42">
        <v>190357</v>
      </c>
      <c r="Z354" s="42">
        <v>291971</v>
      </c>
      <c r="AA354" s="42">
        <v>212321.38913290316</v>
      </c>
      <c r="AB354" s="43">
        <v>2665468.389132903</v>
      </c>
      <c r="AC354" s="66">
        <v>-495337.50531770202</v>
      </c>
      <c r="AD354" s="42">
        <v>-608453.83330070914</v>
      </c>
      <c r="AE354" s="42">
        <v>-487124.29869200021</v>
      </c>
      <c r="AF354" s="42">
        <v>-424787.12164537236</v>
      </c>
      <c r="AG354" s="42">
        <v>0</v>
      </c>
      <c r="AH354" s="44">
        <v>0</v>
      </c>
    </row>
    <row r="355" spans="1:34" s="4" customFormat="1">
      <c r="A355" s="46" t="s">
        <v>377</v>
      </c>
      <c r="B355" s="56" t="s">
        <v>1523</v>
      </c>
      <c r="C355" s="57">
        <v>7.6849999999999998E-5</v>
      </c>
      <c r="D355" s="57">
        <v>8.0879999999999998E-5</v>
      </c>
      <c r="E355" s="65">
        <v>7562.42</v>
      </c>
      <c r="F355" s="42">
        <v>3459</v>
      </c>
      <c r="G355" s="43">
        <v>11021.42</v>
      </c>
      <c r="H355" s="66">
        <v>-10610</v>
      </c>
      <c r="I355" s="42">
        <v>19912</v>
      </c>
      <c r="J355" s="42">
        <v>-36169</v>
      </c>
      <c r="K355" s="42">
        <v>-34008</v>
      </c>
      <c r="L355" s="44">
        <v>18132</v>
      </c>
      <c r="M355" s="66">
        <v>-20409</v>
      </c>
      <c r="N355" s="42">
        <v>456.54120110042925</v>
      </c>
      <c r="O355" s="42">
        <v>-19952.45879889957</v>
      </c>
      <c r="P355" s="42">
        <v>0</v>
      </c>
      <c r="Q355" s="44">
        <v>-19952.45879889957</v>
      </c>
      <c r="R355" s="45">
        <v>3466</v>
      </c>
      <c r="S355" s="66">
        <v>7397</v>
      </c>
      <c r="T355" s="42">
        <v>20881</v>
      </c>
      <c r="U355" s="42">
        <v>19857</v>
      </c>
      <c r="V355" s="42">
        <v>7834.0563096130581</v>
      </c>
      <c r="W355" s="44">
        <v>55969.056309613057</v>
      </c>
      <c r="X355" s="66">
        <v>150657</v>
      </c>
      <c r="Y355" s="42">
        <v>14552</v>
      </c>
      <c r="Z355" s="42">
        <v>22319</v>
      </c>
      <c r="AA355" s="42">
        <v>9298.3012909619611</v>
      </c>
      <c r="AB355" s="43">
        <v>196826.30129096197</v>
      </c>
      <c r="AC355" s="66">
        <v>-34407.140394727539</v>
      </c>
      <c r="AD355" s="42">
        <v>-41732.107076239219</v>
      </c>
      <c r="AE355" s="42">
        <v>-34111.301751818013</v>
      </c>
      <c r="AF355" s="42">
        <v>-30606.695758564125</v>
      </c>
      <c r="AG355" s="42">
        <v>0</v>
      </c>
      <c r="AH355" s="44">
        <v>0</v>
      </c>
    </row>
    <row r="356" spans="1:34" s="4" customFormat="1">
      <c r="A356" s="46" t="s">
        <v>378</v>
      </c>
      <c r="B356" s="56" t="s">
        <v>1524</v>
      </c>
      <c r="C356" s="57">
        <v>1.8819999999999999E-5</v>
      </c>
      <c r="D356" s="57">
        <v>1.8300000000000001E-5</v>
      </c>
      <c r="E356" s="65">
        <v>1852.02</v>
      </c>
      <c r="F356" s="42">
        <v>847</v>
      </c>
      <c r="G356" s="43">
        <v>2699.02</v>
      </c>
      <c r="H356" s="66">
        <v>-2598</v>
      </c>
      <c r="I356" s="42">
        <v>4876</v>
      </c>
      <c r="J356" s="42">
        <v>-8858</v>
      </c>
      <c r="K356" s="42">
        <v>-8328</v>
      </c>
      <c r="L356" s="44">
        <v>4440</v>
      </c>
      <c r="M356" s="66">
        <v>-4998</v>
      </c>
      <c r="N356" s="42">
        <v>962.90512482542385</v>
      </c>
      <c r="O356" s="42">
        <v>-4035.0948751745764</v>
      </c>
      <c r="P356" s="42">
        <v>0</v>
      </c>
      <c r="Q356" s="44">
        <v>-4035.0948751745764</v>
      </c>
      <c r="R356" s="45">
        <v>849</v>
      </c>
      <c r="S356" s="66">
        <v>1811</v>
      </c>
      <c r="T356" s="42">
        <v>5114</v>
      </c>
      <c r="U356" s="42">
        <v>4863</v>
      </c>
      <c r="V356" s="42">
        <v>2472.3375554903409</v>
      </c>
      <c r="W356" s="44">
        <v>14260.337555490341</v>
      </c>
      <c r="X356" s="66">
        <v>36895</v>
      </c>
      <c r="Y356" s="42">
        <v>3564</v>
      </c>
      <c r="Z356" s="42">
        <v>5466</v>
      </c>
      <c r="AA356" s="42">
        <v>421.65873763298544</v>
      </c>
      <c r="AB356" s="43">
        <v>46346.658737632984</v>
      </c>
      <c r="AC356" s="66">
        <v>-7433.3815553173881</v>
      </c>
      <c r="AD356" s="42">
        <v>-10099.206712021933</v>
      </c>
      <c r="AE356" s="42">
        <v>-7610.2248141505388</v>
      </c>
      <c r="AF356" s="42">
        <v>-6943.5081006527844</v>
      </c>
      <c r="AG356" s="42">
        <v>0</v>
      </c>
      <c r="AH356" s="44">
        <v>0</v>
      </c>
    </row>
    <row r="357" spans="1:34" s="4" customFormat="1">
      <c r="A357" s="46" t="s">
        <v>379</v>
      </c>
      <c r="B357" s="56" t="s">
        <v>1525</v>
      </c>
      <c r="C357" s="57">
        <v>7.9664999999999998E-4</v>
      </c>
      <c r="D357" s="57">
        <v>7.0909E-4</v>
      </c>
      <c r="E357" s="65">
        <v>78395.8</v>
      </c>
      <c r="F357" s="42">
        <v>35855</v>
      </c>
      <c r="G357" s="43">
        <v>114250.8</v>
      </c>
      <c r="H357" s="66">
        <v>-109991</v>
      </c>
      <c r="I357" s="42">
        <v>206411</v>
      </c>
      <c r="J357" s="42">
        <v>-374938</v>
      </c>
      <c r="K357" s="42">
        <v>-352540</v>
      </c>
      <c r="L357" s="44">
        <v>187958</v>
      </c>
      <c r="M357" s="66">
        <v>-211567</v>
      </c>
      <c r="N357" s="42">
        <v>9815.3107142647823</v>
      </c>
      <c r="O357" s="42">
        <v>-201751.68928573522</v>
      </c>
      <c r="P357" s="42">
        <v>0</v>
      </c>
      <c r="Q357" s="44">
        <v>-201751.68928573522</v>
      </c>
      <c r="R357" s="45">
        <v>35926</v>
      </c>
      <c r="S357" s="66">
        <v>76680</v>
      </c>
      <c r="T357" s="42">
        <v>216454</v>
      </c>
      <c r="U357" s="42">
        <v>205844</v>
      </c>
      <c r="V357" s="42">
        <v>149041.91748989865</v>
      </c>
      <c r="W357" s="44">
        <v>648019.91748989862</v>
      </c>
      <c r="X357" s="66">
        <v>1561760</v>
      </c>
      <c r="Y357" s="42">
        <v>150847</v>
      </c>
      <c r="Z357" s="42">
        <v>231370</v>
      </c>
      <c r="AA357" s="42">
        <v>71389.974722122337</v>
      </c>
      <c r="AB357" s="43">
        <v>2015366.9747221223</v>
      </c>
      <c r="AC357" s="66">
        <v>-345225.66555187834</v>
      </c>
      <c r="AD357" s="42">
        <v>-432687.71986851806</v>
      </c>
      <c r="AE357" s="42">
        <v>-319581.38798814628</v>
      </c>
      <c r="AF357" s="42">
        <v>-269852.28382368106</v>
      </c>
      <c r="AG357" s="42">
        <v>0</v>
      </c>
      <c r="AH357" s="44">
        <v>0</v>
      </c>
    </row>
    <row r="358" spans="1:34" s="4" customFormat="1">
      <c r="A358" s="46" t="s">
        <v>380</v>
      </c>
      <c r="B358" s="56" t="s">
        <v>1526</v>
      </c>
      <c r="C358" s="57">
        <v>5.2307999999999999E-4</v>
      </c>
      <c r="D358" s="57">
        <v>5.0597000000000001E-4</v>
      </c>
      <c r="E358" s="65">
        <v>51475.34</v>
      </c>
      <c r="F358" s="42">
        <v>23543</v>
      </c>
      <c r="G358" s="43">
        <v>75018.34</v>
      </c>
      <c r="H358" s="66">
        <v>-72220</v>
      </c>
      <c r="I358" s="42">
        <v>135529</v>
      </c>
      <c r="J358" s="42">
        <v>-246184</v>
      </c>
      <c r="K358" s="42">
        <v>-231477</v>
      </c>
      <c r="L358" s="44">
        <v>123413</v>
      </c>
      <c r="M358" s="66">
        <v>-138915</v>
      </c>
      <c r="N358" s="42">
        <v>-414.2402791857055</v>
      </c>
      <c r="O358" s="42">
        <v>-139329.2402791857</v>
      </c>
      <c r="P358" s="42">
        <v>0</v>
      </c>
      <c r="Q358" s="44">
        <v>-139329.2402791857</v>
      </c>
      <c r="R358" s="45">
        <v>23589</v>
      </c>
      <c r="S358" s="66">
        <v>50348</v>
      </c>
      <c r="T358" s="42">
        <v>142124</v>
      </c>
      <c r="U358" s="42">
        <v>135157</v>
      </c>
      <c r="V358" s="42">
        <v>50179.159992319452</v>
      </c>
      <c r="W358" s="44">
        <v>377808.15999231947</v>
      </c>
      <c r="X358" s="66">
        <v>1025451</v>
      </c>
      <c r="Y358" s="42">
        <v>99046</v>
      </c>
      <c r="Z358" s="42">
        <v>151918</v>
      </c>
      <c r="AA358" s="42">
        <v>66261.858437438234</v>
      </c>
      <c r="AB358" s="43">
        <v>1342676.8584374383</v>
      </c>
      <c r="AC358" s="66">
        <v>-235074.24411795216</v>
      </c>
      <c r="AD358" s="42">
        <v>-308560.58875457966</v>
      </c>
      <c r="AE358" s="42">
        <v>-229240.33101725648</v>
      </c>
      <c r="AF358" s="42">
        <v>-191993.53455533052</v>
      </c>
      <c r="AG358" s="42">
        <v>0</v>
      </c>
      <c r="AH358" s="44">
        <v>0</v>
      </c>
    </row>
    <row r="359" spans="1:34" s="4" customFormat="1">
      <c r="A359" s="46" t="s">
        <v>381</v>
      </c>
      <c r="B359" s="56" t="s">
        <v>1527</v>
      </c>
      <c r="C359" s="57">
        <v>1.7201199999999999E-3</v>
      </c>
      <c r="D359" s="57">
        <v>1.7302999999999999E-3</v>
      </c>
      <c r="E359" s="65">
        <v>169271.76</v>
      </c>
      <c r="F359" s="42">
        <v>77419</v>
      </c>
      <c r="G359" s="43">
        <v>246690.76</v>
      </c>
      <c r="H359" s="66">
        <v>-237491</v>
      </c>
      <c r="I359" s="42">
        <v>445680</v>
      </c>
      <c r="J359" s="42">
        <v>-809564</v>
      </c>
      <c r="K359" s="42">
        <v>-761201</v>
      </c>
      <c r="L359" s="44">
        <v>405837</v>
      </c>
      <c r="M359" s="66">
        <v>-456813</v>
      </c>
      <c r="N359" s="42">
        <v>-121281.31567590496</v>
      </c>
      <c r="O359" s="42">
        <v>-578094.31567590497</v>
      </c>
      <c r="P359" s="42">
        <v>0</v>
      </c>
      <c r="Q359" s="44">
        <v>-578094.31567590497</v>
      </c>
      <c r="R359" s="45">
        <v>77570</v>
      </c>
      <c r="S359" s="66">
        <v>165567</v>
      </c>
      <c r="T359" s="42">
        <v>467366</v>
      </c>
      <c r="U359" s="42">
        <v>444456</v>
      </c>
      <c r="V359" s="42">
        <v>0</v>
      </c>
      <c r="W359" s="44">
        <v>1077389</v>
      </c>
      <c r="X359" s="66">
        <v>3372139</v>
      </c>
      <c r="Y359" s="42">
        <v>325707</v>
      </c>
      <c r="Z359" s="42">
        <v>499573</v>
      </c>
      <c r="AA359" s="42">
        <v>220887.31695327905</v>
      </c>
      <c r="AB359" s="43">
        <v>4418306.3169532791</v>
      </c>
      <c r="AC359" s="66">
        <v>-879464.03772412566</v>
      </c>
      <c r="AD359" s="42">
        <v>-1025823.2942987669</v>
      </c>
      <c r="AE359" s="42">
        <v>-779904.68773562228</v>
      </c>
      <c r="AF359" s="42">
        <v>-655725.29719476413</v>
      </c>
      <c r="AG359" s="42">
        <v>0</v>
      </c>
      <c r="AH359" s="44">
        <v>0</v>
      </c>
    </row>
    <row r="360" spans="1:34" s="4" customFormat="1">
      <c r="A360" s="46" t="s">
        <v>382</v>
      </c>
      <c r="B360" s="56" t="s">
        <v>1528</v>
      </c>
      <c r="C360" s="57">
        <v>5.1652000000000002E-4</v>
      </c>
      <c r="D360" s="57">
        <v>4.6243E-4</v>
      </c>
      <c r="E360" s="65">
        <v>50829.34</v>
      </c>
      <c r="F360" s="42">
        <v>23247</v>
      </c>
      <c r="G360" s="43">
        <v>74076.34</v>
      </c>
      <c r="H360" s="66">
        <v>-71314</v>
      </c>
      <c r="I360" s="42">
        <v>133829</v>
      </c>
      <c r="J360" s="42">
        <v>-243097</v>
      </c>
      <c r="K360" s="42">
        <v>-228574</v>
      </c>
      <c r="L360" s="44">
        <v>121865</v>
      </c>
      <c r="M360" s="66">
        <v>-137172</v>
      </c>
      <c r="N360" s="42">
        <v>29419.94562454191</v>
      </c>
      <c r="O360" s="42">
        <v>-107752.05437545809</v>
      </c>
      <c r="P360" s="42">
        <v>0</v>
      </c>
      <c r="Q360" s="44">
        <v>-107752.05437545809</v>
      </c>
      <c r="R360" s="45">
        <v>23293</v>
      </c>
      <c r="S360" s="66">
        <v>49717</v>
      </c>
      <c r="T360" s="42">
        <v>140341</v>
      </c>
      <c r="U360" s="42">
        <v>133462</v>
      </c>
      <c r="V360" s="42">
        <v>126331.68526600015</v>
      </c>
      <c r="W360" s="44">
        <v>449851.68526600016</v>
      </c>
      <c r="X360" s="66">
        <v>1012591</v>
      </c>
      <c r="Y360" s="42">
        <v>97804</v>
      </c>
      <c r="Z360" s="42">
        <v>150012</v>
      </c>
      <c r="AA360" s="42">
        <v>14078.785677552552</v>
      </c>
      <c r="AB360" s="43">
        <v>1274485.7856775525</v>
      </c>
      <c r="AC360" s="66">
        <v>-204176.37247290419</v>
      </c>
      <c r="AD360" s="42">
        <v>-250840.02548918512</v>
      </c>
      <c r="AE360" s="42">
        <v>-193671.64501082245</v>
      </c>
      <c r="AF360" s="42">
        <v>-175946.05743864062</v>
      </c>
      <c r="AG360" s="42">
        <v>0</v>
      </c>
      <c r="AH360" s="44">
        <v>0</v>
      </c>
    </row>
    <row r="361" spans="1:34" s="4" customFormat="1">
      <c r="A361" s="46" t="s">
        <v>383</v>
      </c>
      <c r="B361" s="56" t="s">
        <v>1529</v>
      </c>
      <c r="C361" s="57">
        <v>7.7520000000000003E-5</v>
      </c>
      <c r="D361" s="57">
        <v>7.8949999999999995E-5</v>
      </c>
      <c r="E361" s="65">
        <v>7628.5</v>
      </c>
      <c r="F361" s="42">
        <v>3489</v>
      </c>
      <c r="G361" s="43">
        <v>11117.5</v>
      </c>
      <c r="H361" s="66">
        <v>-10703</v>
      </c>
      <c r="I361" s="42">
        <v>20085</v>
      </c>
      <c r="J361" s="42">
        <v>-36484</v>
      </c>
      <c r="K361" s="42">
        <v>-34305</v>
      </c>
      <c r="L361" s="44">
        <v>18290</v>
      </c>
      <c r="M361" s="66">
        <v>-20587</v>
      </c>
      <c r="N361" s="42">
        <v>-10934.854785440941</v>
      </c>
      <c r="O361" s="42">
        <v>-31521.854785440941</v>
      </c>
      <c r="P361" s="42">
        <v>0</v>
      </c>
      <c r="Q361" s="44">
        <v>-31521.854785440941</v>
      </c>
      <c r="R361" s="45">
        <v>3496</v>
      </c>
      <c r="S361" s="66">
        <v>7462</v>
      </c>
      <c r="T361" s="42">
        <v>21063</v>
      </c>
      <c r="U361" s="42">
        <v>20030</v>
      </c>
      <c r="V361" s="42">
        <v>1013.2321983893175</v>
      </c>
      <c r="W361" s="44">
        <v>49568.23219838932</v>
      </c>
      <c r="X361" s="66">
        <v>151971</v>
      </c>
      <c r="Y361" s="42">
        <v>14679</v>
      </c>
      <c r="Z361" s="42">
        <v>22514</v>
      </c>
      <c r="AA361" s="42">
        <v>9072.8279459563819</v>
      </c>
      <c r="AB361" s="43">
        <v>198236.82794595638</v>
      </c>
      <c r="AC361" s="66">
        <v>-38761.765788257413</v>
      </c>
      <c r="AD361" s="42">
        <v>-44935.086422344735</v>
      </c>
      <c r="AE361" s="42">
        <v>-35064.593658092548</v>
      </c>
      <c r="AF361" s="42">
        <v>-29907.149878872369</v>
      </c>
      <c r="AG361" s="42">
        <v>0</v>
      </c>
      <c r="AH361" s="44">
        <v>0</v>
      </c>
    </row>
    <row r="362" spans="1:34" s="4" customFormat="1">
      <c r="A362" s="46" t="s">
        <v>384</v>
      </c>
      <c r="B362" s="56" t="s">
        <v>1530</v>
      </c>
      <c r="C362" s="57">
        <v>1.5529999999999999E-5</v>
      </c>
      <c r="D362" s="57">
        <v>1.5549999999999999E-5</v>
      </c>
      <c r="E362" s="65">
        <v>1527.92</v>
      </c>
      <c r="F362" s="42">
        <v>699</v>
      </c>
      <c r="G362" s="43">
        <v>2226.92</v>
      </c>
      <c r="H362" s="66">
        <v>-2144</v>
      </c>
      <c r="I362" s="42">
        <v>4024</v>
      </c>
      <c r="J362" s="42">
        <v>-7309</v>
      </c>
      <c r="K362" s="42">
        <v>-6872</v>
      </c>
      <c r="L362" s="44">
        <v>3664</v>
      </c>
      <c r="M362" s="66">
        <v>-4124</v>
      </c>
      <c r="N362" s="42">
        <v>-3045.469966349513</v>
      </c>
      <c r="O362" s="42">
        <v>-7169.469966349513</v>
      </c>
      <c r="P362" s="42">
        <v>0</v>
      </c>
      <c r="Q362" s="44">
        <v>-7169.469966349513</v>
      </c>
      <c r="R362" s="45">
        <v>700</v>
      </c>
      <c r="S362" s="66">
        <v>1495</v>
      </c>
      <c r="T362" s="42">
        <v>4220</v>
      </c>
      <c r="U362" s="42">
        <v>4013</v>
      </c>
      <c r="V362" s="42">
        <v>0</v>
      </c>
      <c r="W362" s="44">
        <v>9728</v>
      </c>
      <c r="X362" s="66">
        <v>30445</v>
      </c>
      <c r="Y362" s="42">
        <v>2941</v>
      </c>
      <c r="Z362" s="42">
        <v>4510</v>
      </c>
      <c r="AA362" s="42">
        <v>4850.4582228638674</v>
      </c>
      <c r="AB362" s="43">
        <v>42746.458222863868</v>
      </c>
      <c r="AC362" s="66">
        <v>-9668.501894695617</v>
      </c>
      <c r="AD362" s="42">
        <v>-10053.338118219697</v>
      </c>
      <c r="AE362" s="42">
        <v>-7403.443973853914</v>
      </c>
      <c r="AF362" s="42">
        <v>-5893.1742360946391</v>
      </c>
      <c r="AG362" s="42">
        <v>0</v>
      </c>
      <c r="AH362" s="44">
        <v>0</v>
      </c>
    </row>
    <row r="363" spans="1:34" s="4" customFormat="1">
      <c r="A363" s="46" t="s">
        <v>385</v>
      </c>
      <c r="B363" s="56" t="s">
        <v>1531</v>
      </c>
      <c r="C363" s="57">
        <v>6.4714999999999998E-4</v>
      </c>
      <c r="D363" s="57">
        <v>6.1499000000000005E-4</v>
      </c>
      <c r="E363" s="65">
        <v>63684.72</v>
      </c>
      <c r="F363" s="42">
        <v>29127</v>
      </c>
      <c r="G363" s="43">
        <v>92811.72</v>
      </c>
      <c r="H363" s="66">
        <v>-89350</v>
      </c>
      <c r="I363" s="42">
        <v>167675</v>
      </c>
      <c r="J363" s="42">
        <v>-304577</v>
      </c>
      <c r="K363" s="42">
        <v>-286382</v>
      </c>
      <c r="L363" s="44">
        <v>152685</v>
      </c>
      <c r="M363" s="66">
        <v>-171864</v>
      </c>
      <c r="N363" s="42">
        <v>30789.483210398914</v>
      </c>
      <c r="O363" s="42">
        <v>-141074.5167896011</v>
      </c>
      <c r="P363" s="42">
        <v>0</v>
      </c>
      <c r="Q363" s="44">
        <v>-141074.5167896011</v>
      </c>
      <c r="R363" s="45">
        <v>29184</v>
      </c>
      <c r="S363" s="66">
        <v>62290</v>
      </c>
      <c r="T363" s="42">
        <v>175834</v>
      </c>
      <c r="U363" s="42">
        <v>167215</v>
      </c>
      <c r="V363" s="42">
        <v>100196.2748659317</v>
      </c>
      <c r="W363" s="44">
        <v>505535.27486593171</v>
      </c>
      <c r="X363" s="66">
        <v>1268679</v>
      </c>
      <c r="Y363" s="42">
        <v>122539</v>
      </c>
      <c r="Z363" s="42">
        <v>187951</v>
      </c>
      <c r="AA363" s="42">
        <v>8623.7004181537177</v>
      </c>
      <c r="AB363" s="43">
        <v>1587792.7004181538</v>
      </c>
      <c r="AC363" s="66">
        <v>-255776.21478399471</v>
      </c>
      <c r="AD363" s="42">
        <v>-330007.76027516404</v>
      </c>
      <c r="AE363" s="42">
        <v>-262970.81766912859</v>
      </c>
      <c r="AF363" s="42">
        <v>-233502.63282393466</v>
      </c>
      <c r="AG363" s="42">
        <v>0</v>
      </c>
      <c r="AH363" s="44">
        <v>0</v>
      </c>
    </row>
    <row r="364" spans="1:34" s="4" customFormat="1">
      <c r="A364" s="46" t="s">
        <v>386</v>
      </c>
      <c r="B364" s="56" t="s">
        <v>1532</v>
      </c>
      <c r="C364" s="57">
        <v>5.5405000000000005E-4</v>
      </c>
      <c r="D364" s="57">
        <v>6.0482000000000005E-4</v>
      </c>
      <c r="E364" s="65">
        <v>54522.96</v>
      </c>
      <c r="F364" s="42">
        <v>24937</v>
      </c>
      <c r="G364" s="43">
        <v>79459.959999999992</v>
      </c>
      <c r="H364" s="66">
        <v>-76496</v>
      </c>
      <c r="I364" s="42">
        <v>143553</v>
      </c>
      <c r="J364" s="42">
        <v>-260760</v>
      </c>
      <c r="K364" s="42">
        <v>-245183</v>
      </c>
      <c r="L364" s="44">
        <v>130720</v>
      </c>
      <c r="M364" s="66">
        <v>-147139</v>
      </c>
      <c r="N364" s="42">
        <v>-25980.556128720895</v>
      </c>
      <c r="O364" s="42">
        <v>-173119.5561287209</v>
      </c>
      <c r="P364" s="42">
        <v>0</v>
      </c>
      <c r="Q364" s="44">
        <v>-173119.5561287209</v>
      </c>
      <c r="R364" s="45">
        <v>24985</v>
      </c>
      <c r="S364" s="66">
        <v>53329</v>
      </c>
      <c r="T364" s="42">
        <v>150539</v>
      </c>
      <c r="U364" s="42">
        <v>143159</v>
      </c>
      <c r="V364" s="42">
        <v>28387.11730761571</v>
      </c>
      <c r="W364" s="44">
        <v>375414.1173076157</v>
      </c>
      <c r="X364" s="66">
        <v>1086165</v>
      </c>
      <c r="Y364" s="42">
        <v>104910</v>
      </c>
      <c r="Z364" s="42">
        <v>160912</v>
      </c>
      <c r="AA364" s="42">
        <v>126643.86059338749</v>
      </c>
      <c r="AB364" s="43">
        <v>1478630.8605933874</v>
      </c>
      <c r="AC364" s="66">
        <v>-275260.12644788245</v>
      </c>
      <c r="AD364" s="42">
        <v>-329861.86416143068</v>
      </c>
      <c r="AE364" s="42">
        <v>-269471.5564274331</v>
      </c>
      <c r="AF364" s="42">
        <v>-228623.19624902532</v>
      </c>
      <c r="AG364" s="42">
        <v>0</v>
      </c>
      <c r="AH364" s="44">
        <v>0</v>
      </c>
    </row>
    <row r="365" spans="1:34" s="4" customFormat="1">
      <c r="A365" s="46" t="s">
        <v>387</v>
      </c>
      <c r="B365" s="56" t="s">
        <v>1533</v>
      </c>
      <c r="C365" s="57">
        <v>4.8130000000000002E-5</v>
      </c>
      <c r="D365" s="57">
        <v>6.9709999999999995E-5</v>
      </c>
      <c r="E365" s="65">
        <v>4736.4399999999996</v>
      </c>
      <c r="F365" s="42">
        <v>2166</v>
      </c>
      <c r="G365" s="43">
        <v>6902.44</v>
      </c>
      <c r="H365" s="66">
        <v>-6645</v>
      </c>
      <c r="I365" s="42">
        <v>12470</v>
      </c>
      <c r="J365" s="42">
        <v>-22652</v>
      </c>
      <c r="K365" s="42">
        <v>-21299</v>
      </c>
      <c r="L365" s="44">
        <v>11356</v>
      </c>
      <c r="M365" s="66">
        <v>-12782</v>
      </c>
      <c r="N365" s="42">
        <v>-12085.111384555303</v>
      </c>
      <c r="O365" s="42">
        <v>-24867.111384555305</v>
      </c>
      <c r="P365" s="42">
        <v>0</v>
      </c>
      <c r="Q365" s="44">
        <v>-24867.111384555305</v>
      </c>
      <c r="R365" s="45">
        <v>2170</v>
      </c>
      <c r="S365" s="66">
        <v>4633</v>
      </c>
      <c r="T365" s="42">
        <v>13077</v>
      </c>
      <c r="U365" s="42">
        <v>12436</v>
      </c>
      <c r="V365" s="42">
        <v>10443.672166497812</v>
      </c>
      <c r="W365" s="44">
        <v>40589.67216649781</v>
      </c>
      <c r="X365" s="66">
        <v>94354</v>
      </c>
      <c r="Y365" s="42">
        <v>9113</v>
      </c>
      <c r="Z365" s="42">
        <v>13978</v>
      </c>
      <c r="AA365" s="42">
        <v>45963.794930796546</v>
      </c>
      <c r="AB365" s="43">
        <v>163408.79493079655</v>
      </c>
      <c r="AC365" s="66">
        <v>-32962.38911700029</v>
      </c>
      <c r="AD365" s="42">
        <v>-36464.186279598835</v>
      </c>
      <c r="AE365" s="42">
        <v>-27237.524820249921</v>
      </c>
      <c r="AF365" s="42">
        <v>-26155.022547449687</v>
      </c>
      <c r="AG365" s="42">
        <v>0</v>
      </c>
      <c r="AH365" s="44">
        <v>0</v>
      </c>
    </row>
    <row r="366" spans="1:34" s="4" customFormat="1">
      <c r="A366" s="46" t="s">
        <v>388</v>
      </c>
      <c r="B366" s="56" t="s">
        <v>2297</v>
      </c>
      <c r="C366" s="57">
        <v>0</v>
      </c>
      <c r="D366" s="57">
        <v>0</v>
      </c>
      <c r="E366" s="65">
        <v>0</v>
      </c>
      <c r="F366" s="42">
        <v>0</v>
      </c>
      <c r="G366" s="43">
        <v>0</v>
      </c>
      <c r="H366" s="66">
        <v>0</v>
      </c>
      <c r="I366" s="42">
        <v>0</v>
      </c>
      <c r="J366" s="42">
        <v>0</v>
      </c>
      <c r="K366" s="42">
        <v>0</v>
      </c>
      <c r="L366" s="44">
        <v>0</v>
      </c>
      <c r="M366" s="66">
        <v>0</v>
      </c>
      <c r="N366" s="42">
        <v>-84191.328659657607</v>
      </c>
      <c r="O366" s="42">
        <v>-84191.328659657607</v>
      </c>
      <c r="P366" s="42">
        <v>0</v>
      </c>
      <c r="Q366" s="44">
        <v>-84191.328659657607</v>
      </c>
      <c r="R366" s="45">
        <v>0</v>
      </c>
      <c r="S366" s="66">
        <v>0</v>
      </c>
      <c r="T366" s="42">
        <v>0</v>
      </c>
      <c r="U366" s="42">
        <v>0</v>
      </c>
      <c r="V366" s="42">
        <v>0</v>
      </c>
      <c r="W366" s="44">
        <v>0</v>
      </c>
      <c r="X366" s="66">
        <v>0</v>
      </c>
      <c r="Y366" s="42">
        <v>0</v>
      </c>
      <c r="Z366" s="42">
        <v>0</v>
      </c>
      <c r="AA366" s="42">
        <v>25233.904761904745</v>
      </c>
      <c r="AB366" s="43">
        <v>25233.904761904745</v>
      </c>
      <c r="AC366" s="66">
        <v>-25233.904761904745</v>
      </c>
      <c r="AD366" s="42">
        <v>0</v>
      </c>
      <c r="AE366" s="42">
        <v>0</v>
      </c>
      <c r="AF366" s="42">
        <v>0</v>
      </c>
      <c r="AG366" s="42">
        <v>0</v>
      </c>
      <c r="AH366" s="44">
        <v>0</v>
      </c>
    </row>
    <row r="367" spans="1:34" s="4" customFormat="1">
      <c r="A367" s="46" t="s">
        <v>389</v>
      </c>
      <c r="B367" s="56" t="s">
        <v>1534</v>
      </c>
      <c r="C367" s="57">
        <v>1.1814E-4</v>
      </c>
      <c r="D367" s="57">
        <v>1.1637999999999999E-4</v>
      </c>
      <c r="E367" s="65">
        <v>11625.61</v>
      </c>
      <c r="F367" s="42">
        <v>5317</v>
      </c>
      <c r="G367" s="43">
        <v>16942.61</v>
      </c>
      <c r="H367" s="66">
        <v>-16311</v>
      </c>
      <c r="I367" s="42">
        <v>30610</v>
      </c>
      <c r="J367" s="42">
        <v>-55602</v>
      </c>
      <c r="K367" s="42">
        <v>-52280</v>
      </c>
      <c r="L367" s="44">
        <v>27873</v>
      </c>
      <c r="M367" s="66">
        <v>-31374</v>
      </c>
      <c r="N367" s="42">
        <v>-1439.5843943331979</v>
      </c>
      <c r="O367" s="42">
        <v>-32813.5843943332</v>
      </c>
      <c r="P367" s="42">
        <v>0</v>
      </c>
      <c r="Q367" s="44">
        <v>-32813.5843943332</v>
      </c>
      <c r="R367" s="45">
        <v>5328</v>
      </c>
      <c r="S367" s="66">
        <v>11371</v>
      </c>
      <c r="T367" s="42">
        <v>32099</v>
      </c>
      <c r="U367" s="42">
        <v>30526</v>
      </c>
      <c r="V367" s="42">
        <v>6727.2848730932292</v>
      </c>
      <c r="W367" s="44">
        <v>80723.284873093231</v>
      </c>
      <c r="X367" s="66">
        <v>231603</v>
      </c>
      <c r="Y367" s="42">
        <v>22370</v>
      </c>
      <c r="Z367" s="42">
        <v>34311</v>
      </c>
      <c r="AA367" s="42">
        <v>4663.6416972433235</v>
      </c>
      <c r="AB367" s="43">
        <v>292947.64169724332</v>
      </c>
      <c r="AC367" s="66">
        <v>-54898.087163345823</v>
      </c>
      <c r="AD367" s="42">
        <v>-63656.078930543204</v>
      </c>
      <c r="AE367" s="42">
        <v>-49535.407405783131</v>
      </c>
      <c r="AF367" s="42">
        <v>-44134.783324477932</v>
      </c>
      <c r="AG367" s="42">
        <v>0</v>
      </c>
      <c r="AH367" s="44">
        <v>0</v>
      </c>
    </row>
    <row r="368" spans="1:34" s="4" customFormat="1">
      <c r="A368" s="46" t="s">
        <v>390</v>
      </c>
      <c r="B368" s="56" t="s">
        <v>1535</v>
      </c>
      <c r="C368" s="57">
        <v>1.0903E-4</v>
      </c>
      <c r="D368" s="57">
        <v>1.0869E-4</v>
      </c>
      <c r="E368" s="65">
        <v>10729.31</v>
      </c>
      <c r="F368" s="42">
        <v>4907</v>
      </c>
      <c r="G368" s="43">
        <v>15636.31</v>
      </c>
      <c r="H368" s="66">
        <v>-15053</v>
      </c>
      <c r="I368" s="42">
        <v>28249</v>
      </c>
      <c r="J368" s="42">
        <v>-51314</v>
      </c>
      <c r="K368" s="42">
        <v>-48249</v>
      </c>
      <c r="L368" s="44">
        <v>25724</v>
      </c>
      <c r="M368" s="66">
        <v>-28955</v>
      </c>
      <c r="N368" s="42">
        <v>2462.2396048019386</v>
      </c>
      <c r="O368" s="42">
        <v>-26492.76039519806</v>
      </c>
      <c r="P368" s="42">
        <v>0</v>
      </c>
      <c r="Q368" s="44">
        <v>-26492.76039519806</v>
      </c>
      <c r="R368" s="45">
        <v>4917</v>
      </c>
      <c r="S368" s="66">
        <v>10495</v>
      </c>
      <c r="T368" s="42">
        <v>29624</v>
      </c>
      <c r="U368" s="42">
        <v>28172</v>
      </c>
      <c r="V368" s="42">
        <v>7744.4456467204063</v>
      </c>
      <c r="W368" s="44">
        <v>76035.4456467204</v>
      </c>
      <c r="X368" s="66">
        <v>213743</v>
      </c>
      <c r="Y368" s="42">
        <v>20645</v>
      </c>
      <c r="Z368" s="42">
        <v>31665</v>
      </c>
      <c r="AA368" s="42">
        <v>3382.9890867894387</v>
      </c>
      <c r="AB368" s="43">
        <v>269435.98908678943</v>
      </c>
      <c r="AC368" s="66">
        <v>-46684.472491679022</v>
      </c>
      <c r="AD368" s="42">
        <v>-57954.752313680488</v>
      </c>
      <c r="AE368" s="42">
        <v>-47560.037654116328</v>
      </c>
      <c r="AF368" s="42">
        <v>-41201.280980593168</v>
      </c>
      <c r="AG368" s="42">
        <v>0</v>
      </c>
      <c r="AH368" s="44">
        <v>0</v>
      </c>
    </row>
    <row r="369" spans="1:34" s="4" customFormat="1">
      <c r="A369" s="46" t="s">
        <v>391</v>
      </c>
      <c r="B369" s="56" t="s">
        <v>1536</v>
      </c>
      <c r="C369" s="57">
        <v>6.1695999999999995E-4</v>
      </c>
      <c r="D369" s="57">
        <v>6.2516000000000004E-4</v>
      </c>
      <c r="E369" s="65">
        <v>60712.92</v>
      </c>
      <c r="F369" s="42">
        <v>27768</v>
      </c>
      <c r="G369" s="43">
        <v>88480.92</v>
      </c>
      <c r="H369" s="66">
        <v>-85182</v>
      </c>
      <c r="I369" s="42">
        <v>159853</v>
      </c>
      <c r="J369" s="42">
        <v>-290368</v>
      </c>
      <c r="K369" s="42">
        <v>-273022</v>
      </c>
      <c r="L369" s="44">
        <v>145563</v>
      </c>
      <c r="M369" s="66">
        <v>-163846</v>
      </c>
      <c r="N369" s="42">
        <v>-45089.218572670587</v>
      </c>
      <c r="O369" s="42">
        <v>-208935.21857267059</v>
      </c>
      <c r="P369" s="42">
        <v>0</v>
      </c>
      <c r="Q369" s="44">
        <v>-208935.21857267059</v>
      </c>
      <c r="R369" s="45">
        <v>27822</v>
      </c>
      <c r="S369" s="66">
        <v>59384</v>
      </c>
      <c r="T369" s="42">
        <v>167632</v>
      </c>
      <c r="U369" s="42">
        <v>159414</v>
      </c>
      <c r="V369" s="42">
        <v>8170.0143680191877</v>
      </c>
      <c r="W369" s="44">
        <v>394600.01436801918</v>
      </c>
      <c r="X369" s="66">
        <v>1209494</v>
      </c>
      <c r="Y369" s="42">
        <v>116822</v>
      </c>
      <c r="Z369" s="42">
        <v>179183</v>
      </c>
      <c r="AA369" s="42">
        <v>116396.756695763</v>
      </c>
      <c r="AB369" s="43">
        <v>1621895.756695763</v>
      </c>
      <c r="AC369" s="66">
        <v>-327090.45160803566</v>
      </c>
      <c r="AD369" s="42">
        <v>-391020.57123280759</v>
      </c>
      <c r="AE369" s="42">
        <v>-272325.91449814592</v>
      </c>
      <c r="AF369" s="42">
        <v>-236858.80498875468</v>
      </c>
      <c r="AG369" s="42">
        <v>0</v>
      </c>
      <c r="AH369" s="44">
        <v>0</v>
      </c>
    </row>
    <row r="370" spans="1:34" s="4" customFormat="1">
      <c r="A370" s="46" t="s">
        <v>392</v>
      </c>
      <c r="B370" s="56" t="s">
        <v>1537</v>
      </c>
      <c r="C370" s="57">
        <v>2.3269999999999999E-5</v>
      </c>
      <c r="D370" s="57">
        <v>2.4199999999999999E-5</v>
      </c>
      <c r="E370" s="65">
        <v>2289.66</v>
      </c>
      <c r="F370" s="42">
        <v>1047</v>
      </c>
      <c r="G370" s="43">
        <v>3336.66</v>
      </c>
      <c r="H370" s="66">
        <v>-3213</v>
      </c>
      <c r="I370" s="42">
        <v>6029</v>
      </c>
      <c r="J370" s="42">
        <v>-10952</v>
      </c>
      <c r="K370" s="42">
        <v>-10298</v>
      </c>
      <c r="L370" s="44">
        <v>5490</v>
      </c>
      <c r="M370" s="66">
        <v>-6180</v>
      </c>
      <c r="N370" s="42">
        <v>314.44909320230317</v>
      </c>
      <c r="O370" s="42">
        <v>-5865.5509067976964</v>
      </c>
      <c r="P370" s="42">
        <v>0</v>
      </c>
      <c r="Q370" s="44">
        <v>-5865.5509067976964</v>
      </c>
      <c r="R370" s="45">
        <v>1049</v>
      </c>
      <c r="S370" s="66">
        <v>2240</v>
      </c>
      <c r="T370" s="42">
        <v>6323</v>
      </c>
      <c r="U370" s="42">
        <v>6013</v>
      </c>
      <c r="V370" s="42">
        <v>3355.9200099180816</v>
      </c>
      <c r="W370" s="44">
        <v>17931.920009918082</v>
      </c>
      <c r="X370" s="66">
        <v>45619</v>
      </c>
      <c r="Y370" s="42">
        <v>4406</v>
      </c>
      <c r="Z370" s="42">
        <v>6758</v>
      </c>
      <c r="AA370" s="42">
        <v>2826.4335749188781</v>
      </c>
      <c r="AB370" s="43">
        <v>59609.433574918876</v>
      </c>
      <c r="AC370" s="66">
        <v>-9892.3601090407938</v>
      </c>
      <c r="AD370" s="42">
        <v>-12071.929197738144</v>
      </c>
      <c r="AE370" s="42">
        <v>-10553.93446254021</v>
      </c>
      <c r="AF370" s="42">
        <v>-9159.2897956816414</v>
      </c>
      <c r="AG370" s="42">
        <v>0</v>
      </c>
      <c r="AH370" s="44">
        <v>0</v>
      </c>
    </row>
    <row r="371" spans="1:34" s="4" customFormat="1">
      <c r="A371" s="46" t="s">
        <v>393</v>
      </c>
      <c r="B371" s="56" t="s">
        <v>1538</v>
      </c>
      <c r="C371" s="57">
        <v>2.11021E-3</v>
      </c>
      <c r="D371" s="57">
        <v>2.2085999999999998E-3</v>
      </c>
      <c r="E371" s="65">
        <v>207660.08</v>
      </c>
      <c r="F371" s="42">
        <v>94976</v>
      </c>
      <c r="G371" s="43">
        <v>302636.07999999996</v>
      </c>
      <c r="H371" s="66">
        <v>-291350</v>
      </c>
      <c r="I371" s="42">
        <v>546752</v>
      </c>
      <c r="J371" s="42">
        <v>-993157</v>
      </c>
      <c r="K371" s="42">
        <v>-933827</v>
      </c>
      <c r="L371" s="44">
        <v>497873</v>
      </c>
      <c r="M371" s="66">
        <v>-560409</v>
      </c>
      <c r="N371" s="42">
        <v>-108198.81087526373</v>
      </c>
      <c r="O371" s="42">
        <v>-668607.81087526376</v>
      </c>
      <c r="P371" s="42">
        <v>0</v>
      </c>
      <c r="Q371" s="44">
        <v>-668607.81087526376</v>
      </c>
      <c r="R371" s="45">
        <v>95162</v>
      </c>
      <c r="S371" s="66">
        <v>203115</v>
      </c>
      <c r="T371" s="42">
        <v>573356</v>
      </c>
      <c r="U371" s="42">
        <v>545250</v>
      </c>
      <c r="V371" s="42">
        <v>197427.60087563031</v>
      </c>
      <c r="W371" s="44">
        <v>1519148.6008756303</v>
      </c>
      <c r="X371" s="66">
        <v>4136875</v>
      </c>
      <c r="Y371" s="42">
        <v>399572</v>
      </c>
      <c r="Z371" s="42">
        <v>612866</v>
      </c>
      <c r="AA371" s="42">
        <v>390386.8627123711</v>
      </c>
      <c r="AB371" s="43">
        <v>5539699.8627123712</v>
      </c>
      <c r="AC371" s="66">
        <v>-1048177.341047312</v>
      </c>
      <c r="AD371" s="42">
        <v>-1239538.003271224</v>
      </c>
      <c r="AE371" s="42">
        <v>-896904.2138376506</v>
      </c>
      <c r="AF371" s="42">
        <v>-835931.70368055417</v>
      </c>
      <c r="AG371" s="42">
        <v>0</v>
      </c>
      <c r="AH371" s="44">
        <v>0</v>
      </c>
    </row>
    <row r="372" spans="1:34" s="4" customFormat="1">
      <c r="A372" s="46" t="s">
        <v>394</v>
      </c>
      <c r="B372" s="56" t="s">
        <v>1539</v>
      </c>
      <c r="C372" s="57">
        <v>2.4521500000000002E-3</v>
      </c>
      <c r="D372" s="57">
        <v>2.1918100000000002E-3</v>
      </c>
      <c r="E372" s="65">
        <v>241309.4</v>
      </c>
      <c r="F372" s="42">
        <v>110366</v>
      </c>
      <c r="G372" s="43">
        <v>351675.4</v>
      </c>
      <c r="H372" s="66">
        <v>-338560</v>
      </c>
      <c r="I372" s="42">
        <v>635348</v>
      </c>
      <c r="J372" s="42">
        <v>-1154089</v>
      </c>
      <c r="K372" s="42">
        <v>-1085145</v>
      </c>
      <c r="L372" s="44">
        <v>578548</v>
      </c>
      <c r="M372" s="66">
        <v>-651219</v>
      </c>
      <c r="N372" s="42">
        <v>520769.45347170823</v>
      </c>
      <c r="O372" s="42">
        <v>-130449.54652829177</v>
      </c>
      <c r="P372" s="42">
        <v>0</v>
      </c>
      <c r="Q372" s="44">
        <v>-130449.54652829177</v>
      </c>
      <c r="R372" s="45">
        <v>110582</v>
      </c>
      <c r="S372" s="66">
        <v>236028</v>
      </c>
      <c r="T372" s="42">
        <v>666263</v>
      </c>
      <c r="U372" s="42">
        <v>633602</v>
      </c>
      <c r="V372" s="42">
        <v>1003907.7646064495</v>
      </c>
      <c r="W372" s="44">
        <v>2539800.7646064498</v>
      </c>
      <c r="X372" s="66">
        <v>4807217</v>
      </c>
      <c r="Y372" s="42">
        <v>464318</v>
      </c>
      <c r="Z372" s="42">
        <v>712176</v>
      </c>
      <c r="AA372" s="42">
        <v>0</v>
      </c>
      <c r="AB372" s="43">
        <v>5983711</v>
      </c>
      <c r="AC372" s="66">
        <v>-629083.01947443467</v>
      </c>
      <c r="AD372" s="42">
        <v>-1113387.1743257609</v>
      </c>
      <c r="AE372" s="42">
        <v>-867450.29743098014</v>
      </c>
      <c r="AF372" s="42">
        <v>-833989.74416237464</v>
      </c>
      <c r="AG372" s="42">
        <v>0</v>
      </c>
      <c r="AH372" s="44">
        <v>0</v>
      </c>
    </row>
    <row r="373" spans="1:34" s="4" customFormat="1">
      <c r="A373" s="46" t="s">
        <v>395</v>
      </c>
      <c r="B373" s="56" t="s">
        <v>1540</v>
      </c>
      <c r="C373" s="57">
        <v>2.7890200000000001E-3</v>
      </c>
      <c r="D373" s="57">
        <v>2.92509E-3</v>
      </c>
      <c r="E373" s="65">
        <v>274459.93</v>
      </c>
      <c r="F373" s="42">
        <v>125527</v>
      </c>
      <c r="G373" s="43">
        <v>399986.93</v>
      </c>
      <c r="H373" s="66">
        <v>-385071</v>
      </c>
      <c r="I373" s="42">
        <v>722630</v>
      </c>
      <c r="J373" s="42">
        <v>-1312635</v>
      </c>
      <c r="K373" s="42">
        <v>-1234219</v>
      </c>
      <c r="L373" s="44">
        <v>658028</v>
      </c>
      <c r="M373" s="66">
        <v>-740681</v>
      </c>
      <c r="N373" s="42">
        <v>-88909.188568271391</v>
      </c>
      <c r="O373" s="42">
        <v>-829590.18856827135</v>
      </c>
      <c r="P373" s="42">
        <v>0</v>
      </c>
      <c r="Q373" s="44">
        <v>-829590.18856827135</v>
      </c>
      <c r="R373" s="45">
        <v>125774</v>
      </c>
      <c r="S373" s="66">
        <v>268453</v>
      </c>
      <c r="T373" s="42">
        <v>757792</v>
      </c>
      <c r="U373" s="42">
        <v>720645</v>
      </c>
      <c r="V373" s="42">
        <v>111975.29960473589</v>
      </c>
      <c r="W373" s="44">
        <v>1858865.2996047358</v>
      </c>
      <c r="X373" s="66">
        <v>5467620</v>
      </c>
      <c r="Y373" s="42">
        <v>528105</v>
      </c>
      <c r="Z373" s="42">
        <v>810013</v>
      </c>
      <c r="AA373" s="42">
        <v>368017.38267289707</v>
      </c>
      <c r="AB373" s="43">
        <v>7173755.3826728966</v>
      </c>
      <c r="AC373" s="66">
        <v>-1348397.288636677</v>
      </c>
      <c r="AD373" s="42">
        <v>-1622882.2133595084</v>
      </c>
      <c r="AE373" s="42">
        <v>-1236565.6558258214</v>
      </c>
      <c r="AF373" s="42">
        <v>-1107044.9252461544</v>
      </c>
      <c r="AG373" s="42">
        <v>0</v>
      </c>
      <c r="AH373" s="44">
        <v>0</v>
      </c>
    </row>
    <row r="374" spans="1:34" s="4" customFormat="1">
      <c r="A374" s="46" t="s">
        <v>396</v>
      </c>
      <c r="B374" s="56" t="s">
        <v>1541</v>
      </c>
      <c r="C374" s="57">
        <v>2.58443E-3</v>
      </c>
      <c r="D374" s="57">
        <v>2.41252E-3</v>
      </c>
      <c r="E374" s="65">
        <v>254326.8</v>
      </c>
      <c r="F374" s="42">
        <v>116319</v>
      </c>
      <c r="G374" s="43">
        <v>370645.8</v>
      </c>
      <c r="H374" s="66">
        <v>-356824</v>
      </c>
      <c r="I374" s="42">
        <v>669621</v>
      </c>
      <c r="J374" s="42">
        <v>-1216346</v>
      </c>
      <c r="K374" s="42">
        <v>-1143682</v>
      </c>
      <c r="L374" s="44">
        <v>609758</v>
      </c>
      <c r="M374" s="66">
        <v>-686348</v>
      </c>
      <c r="N374" s="42">
        <v>47160.54619433784</v>
      </c>
      <c r="O374" s="42">
        <v>-639187.45380566211</v>
      </c>
      <c r="P374" s="42">
        <v>0</v>
      </c>
      <c r="Q374" s="44">
        <v>-639187.45380566211</v>
      </c>
      <c r="R374" s="45">
        <v>116547</v>
      </c>
      <c r="S374" s="66">
        <v>248760</v>
      </c>
      <c r="T374" s="42">
        <v>702204</v>
      </c>
      <c r="U374" s="42">
        <v>667782</v>
      </c>
      <c r="V374" s="42">
        <v>348685.26352466701</v>
      </c>
      <c r="W374" s="44">
        <v>1967431.2635246669</v>
      </c>
      <c r="X374" s="66">
        <v>5066540</v>
      </c>
      <c r="Y374" s="42">
        <v>489366</v>
      </c>
      <c r="Z374" s="42">
        <v>750594</v>
      </c>
      <c r="AA374" s="42">
        <v>94618.505149175297</v>
      </c>
      <c r="AB374" s="43">
        <v>6401118.5051491754</v>
      </c>
      <c r="AC374" s="66">
        <v>-1109859.8409434143</v>
      </c>
      <c r="AD374" s="42">
        <v>-1355180.9897416993</v>
      </c>
      <c r="AE374" s="42">
        <v>-1052087.4363168855</v>
      </c>
      <c r="AF374" s="42">
        <v>-916558.97462250886</v>
      </c>
      <c r="AG374" s="42">
        <v>0</v>
      </c>
      <c r="AH374" s="44">
        <v>0</v>
      </c>
    </row>
    <row r="375" spans="1:34" s="4" customFormat="1">
      <c r="A375" s="46" t="s">
        <v>397</v>
      </c>
      <c r="B375" s="56" t="s">
        <v>1542</v>
      </c>
      <c r="C375" s="57">
        <v>3.2664E-4</v>
      </c>
      <c r="D375" s="57">
        <v>3.1442999999999998E-4</v>
      </c>
      <c r="E375" s="65">
        <v>32143.47</v>
      </c>
      <c r="F375" s="42">
        <v>14701</v>
      </c>
      <c r="G375" s="43">
        <v>46844.47</v>
      </c>
      <c r="H375" s="66">
        <v>-45098</v>
      </c>
      <c r="I375" s="42">
        <v>84632</v>
      </c>
      <c r="J375" s="42">
        <v>-153731</v>
      </c>
      <c r="K375" s="42">
        <v>-144547</v>
      </c>
      <c r="L375" s="44">
        <v>77066</v>
      </c>
      <c r="M375" s="66">
        <v>-86746</v>
      </c>
      <c r="N375" s="42">
        <v>26848.290491560922</v>
      </c>
      <c r="O375" s="42">
        <v>-59897.709508439075</v>
      </c>
      <c r="P375" s="42">
        <v>0</v>
      </c>
      <c r="Q375" s="44">
        <v>-59897.709508439075</v>
      </c>
      <c r="R375" s="45">
        <v>14730</v>
      </c>
      <c r="S375" s="66">
        <v>31440</v>
      </c>
      <c r="T375" s="42">
        <v>88750</v>
      </c>
      <c r="U375" s="42">
        <v>84399</v>
      </c>
      <c r="V375" s="42">
        <v>102107.94698496911</v>
      </c>
      <c r="W375" s="44">
        <v>306696.94698496908</v>
      </c>
      <c r="X375" s="66">
        <v>640348</v>
      </c>
      <c r="Y375" s="42">
        <v>61850</v>
      </c>
      <c r="Z375" s="42">
        <v>94866</v>
      </c>
      <c r="AA375" s="42">
        <v>8289.3940452015086</v>
      </c>
      <c r="AB375" s="43">
        <v>805353.39404520148</v>
      </c>
      <c r="AC375" s="66">
        <v>-116693.16350076674</v>
      </c>
      <c r="AD375" s="42">
        <v>-145914.88738424217</v>
      </c>
      <c r="AE375" s="42">
        <v>-116714.645229594</v>
      </c>
      <c r="AF375" s="42">
        <v>-119333.75094562954</v>
      </c>
      <c r="AG375" s="42">
        <v>0</v>
      </c>
      <c r="AH375" s="44">
        <v>0</v>
      </c>
    </row>
    <row r="376" spans="1:34" s="4" customFormat="1">
      <c r="A376" s="46" t="s">
        <v>398</v>
      </c>
      <c r="B376" s="56" t="s">
        <v>1543</v>
      </c>
      <c r="C376" s="57">
        <v>1.3123E-4</v>
      </c>
      <c r="D376" s="57">
        <v>1.4126000000000001E-4</v>
      </c>
      <c r="E376" s="65">
        <v>12914.11</v>
      </c>
      <c r="F376" s="42">
        <v>5906</v>
      </c>
      <c r="G376" s="43">
        <v>18820.11</v>
      </c>
      <c r="H376" s="66">
        <v>-18118</v>
      </c>
      <c r="I376" s="42">
        <v>34001</v>
      </c>
      <c r="J376" s="42">
        <v>-61763</v>
      </c>
      <c r="K376" s="42">
        <v>-58073</v>
      </c>
      <c r="L376" s="44">
        <v>30962</v>
      </c>
      <c r="M376" s="66">
        <v>-34851</v>
      </c>
      <c r="N376" s="42">
        <v>-3594.7963387060904</v>
      </c>
      <c r="O376" s="42">
        <v>-38445.796338706088</v>
      </c>
      <c r="P376" s="42">
        <v>0</v>
      </c>
      <c r="Q376" s="44">
        <v>-38445.796338706088</v>
      </c>
      <c r="R376" s="45">
        <v>5918</v>
      </c>
      <c r="S376" s="66">
        <v>12631</v>
      </c>
      <c r="T376" s="42">
        <v>35656</v>
      </c>
      <c r="U376" s="42">
        <v>33908</v>
      </c>
      <c r="V376" s="42">
        <v>11357.051361697208</v>
      </c>
      <c r="W376" s="44">
        <v>93552.051361697202</v>
      </c>
      <c r="X376" s="66">
        <v>257264</v>
      </c>
      <c r="Y376" s="42">
        <v>24849</v>
      </c>
      <c r="Z376" s="42">
        <v>38113</v>
      </c>
      <c r="AA376" s="42">
        <v>34284.609827588582</v>
      </c>
      <c r="AB376" s="43">
        <v>354510.6098275886</v>
      </c>
      <c r="AC376" s="66">
        <v>-62663.019036158606</v>
      </c>
      <c r="AD376" s="42">
        <v>-79498.25092343663</v>
      </c>
      <c r="AE376" s="42">
        <v>-65378.518767874288</v>
      </c>
      <c r="AF376" s="42">
        <v>-53418.769738421885</v>
      </c>
      <c r="AG376" s="42">
        <v>0</v>
      </c>
      <c r="AH376" s="44">
        <v>0</v>
      </c>
    </row>
    <row r="377" spans="1:34" s="4" customFormat="1">
      <c r="A377" s="46" t="s">
        <v>399</v>
      </c>
      <c r="B377" s="56" t="s">
        <v>1544</v>
      </c>
      <c r="C377" s="57">
        <v>3.0082999999999998E-4</v>
      </c>
      <c r="D377" s="57">
        <v>3.1177000000000001E-4</v>
      </c>
      <c r="E377" s="65">
        <v>29603.57</v>
      </c>
      <c r="F377" s="42">
        <v>13540</v>
      </c>
      <c r="G377" s="43">
        <v>43143.57</v>
      </c>
      <c r="H377" s="66">
        <v>-41535</v>
      </c>
      <c r="I377" s="42">
        <v>77945</v>
      </c>
      <c r="J377" s="42">
        <v>-141584</v>
      </c>
      <c r="K377" s="42">
        <v>-133126</v>
      </c>
      <c r="L377" s="44">
        <v>70976</v>
      </c>
      <c r="M377" s="66">
        <v>-79892</v>
      </c>
      <c r="N377" s="42">
        <v>-17122.984514520984</v>
      </c>
      <c r="O377" s="42">
        <v>-97014.984514520984</v>
      </c>
      <c r="P377" s="42">
        <v>0</v>
      </c>
      <c r="Q377" s="44">
        <v>-97014.984514520984</v>
      </c>
      <c r="R377" s="45">
        <v>13566</v>
      </c>
      <c r="S377" s="66">
        <v>28956</v>
      </c>
      <c r="T377" s="42">
        <v>81737</v>
      </c>
      <c r="U377" s="42">
        <v>77730</v>
      </c>
      <c r="V377" s="42">
        <v>16.907374732380646</v>
      </c>
      <c r="W377" s="44">
        <v>188439.90737473237</v>
      </c>
      <c r="X377" s="66">
        <v>589750</v>
      </c>
      <c r="Y377" s="42">
        <v>56963</v>
      </c>
      <c r="Z377" s="42">
        <v>87370</v>
      </c>
      <c r="AA377" s="42">
        <v>45941.545761625028</v>
      </c>
      <c r="AB377" s="43">
        <v>780024.54576162505</v>
      </c>
      <c r="AC377" s="66">
        <v>-151726.12706150787</v>
      </c>
      <c r="AD377" s="42">
        <v>-182002.77667558452</v>
      </c>
      <c r="AE377" s="42">
        <v>-139816.32068124085</v>
      </c>
      <c r="AF377" s="42">
        <v>-118039.41396855938</v>
      </c>
      <c r="AG377" s="42">
        <v>0</v>
      </c>
      <c r="AH377" s="44">
        <v>0</v>
      </c>
    </row>
    <row r="378" spans="1:34" s="4" customFormat="1">
      <c r="A378" s="46" t="s">
        <v>400</v>
      </c>
      <c r="B378" s="56" t="s">
        <v>1545</v>
      </c>
      <c r="C378" s="57">
        <v>7.2470000000000002E-5</v>
      </c>
      <c r="D378" s="57">
        <v>8.1719999999999997E-5</v>
      </c>
      <c r="E378" s="65">
        <v>7132.06</v>
      </c>
      <c r="F378" s="42">
        <v>3262</v>
      </c>
      <c r="G378" s="43">
        <v>10394.060000000001</v>
      </c>
      <c r="H378" s="66">
        <v>-10006</v>
      </c>
      <c r="I378" s="42">
        <v>18777</v>
      </c>
      <c r="J378" s="42">
        <v>-34108</v>
      </c>
      <c r="K378" s="42">
        <v>-32070</v>
      </c>
      <c r="L378" s="44">
        <v>17098</v>
      </c>
      <c r="M378" s="66">
        <v>-19246</v>
      </c>
      <c r="N378" s="42">
        <v>-3565.6588478023905</v>
      </c>
      <c r="O378" s="42">
        <v>-22811.658847802391</v>
      </c>
      <c r="P378" s="42">
        <v>0</v>
      </c>
      <c r="Q378" s="44">
        <v>-22811.658847802391</v>
      </c>
      <c r="R378" s="45">
        <v>3268</v>
      </c>
      <c r="S378" s="66">
        <v>6975</v>
      </c>
      <c r="T378" s="42">
        <v>19691</v>
      </c>
      <c r="U378" s="42">
        <v>18725</v>
      </c>
      <c r="V378" s="42">
        <v>4497.4217979717732</v>
      </c>
      <c r="W378" s="44">
        <v>49888.421797971772</v>
      </c>
      <c r="X378" s="66">
        <v>142071</v>
      </c>
      <c r="Y378" s="42">
        <v>13722</v>
      </c>
      <c r="Z378" s="42">
        <v>21047</v>
      </c>
      <c r="AA378" s="42">
        <v>16640.205178138774</v>
      </c>
      <c r="AB378" s="43">
        <v>193480.20517813877</v>
      </c>
      <c r="AC378" s="66">
        <v>-35654.977311542258</v>
      </c>
      <c r="AD378" s="42">
        <v>-42964.606226372242</v>
      </c>
      <c r="AE378" s="42">
        <v>-34112.283759687554</v>
      </c>
      <c r="AF378" s="42">
        <v>-30859.916082564945</v>
      </c>
      <c r="AG378" s="42">
        <v>0</v>
      </c>
      <c r="AH378" s="44">
        <v>0</v>
      </c>
    </row>
    <row r="379" spans="1:34" s="4" customFormat="1">
      <c r="A379" s="46" t="s">
        <v>401</v>
      </c>
      <c r="B379" s="56" t="s">
        <v>1546</v>
      </c>
      <c r="C379" s="57">
        <v>2.1699999999999999E-5</v>
      </c>
      <c r="D379" s="57">
        <v>2.022E-5</v>
      </c>
      <c r="E379" s="65">
        <v>2135.6999999999998</v>
      </c>
      <c r="F379" s="42">
        <v>977</v>
      </c>
      <c r="G379" s="43">
        <v>3112.7</v>
      </c>
      <c r="H379" s="66">
        <v>-2996</v>
      </c>
      <c r="I379" s="42">
        <v>5622</v>
      </c>
      <c r="J379" s="42">
        <v>-10213</v>
      </c>
      <c r="K379" s="42">
        <v>-9603</v>
      </c>
      <c r="L379" s="44">
        <v>5120</v>
      </c>
      <c r="M379" s="66">
        <v>-5763</v>
      </c>
      <c r="N379" s="42">
        <v>-2823.4922590038618</v>
      </c>
      <c r="O379" s="42">
        <v>-8586.4922590038623</v>
      </c>
      <c r="P379" s="42">
        <v>0</v>
      </c>
      <c r="Q379" s="44">
        <v>-8586.4922590038623</v>
      </c>
      <c r="R379" s="45">
        <v>979</v>
      </c>
      <c r="S379" s="66">
        <v>2089</v>
      </c>
      <c r="T379" s="42">
        <v>5896</v>
      </c>
      <c r="U379" s="42">
        <v>5607</v>
      </c>
      <c r="V379" s="42">
        <v>6125.9115166107158</v>
      </c>
      <c r="W379" s="44">
        <v>19717.911516610715</v>
      </c>
      <c r="X379" s="66">
        <v>42541</v>
      </c>
      <c r="Y379" s="42">
        <v>4109</v>
      </c>
      <c r="Z379" s="42">
        <v>6302</v>
      </c>
      <c r="AA379" s="42">
        <v>4418.0927896432931</v>
      </c>
      <c r="AB379" s="43">
        <v>57370.092789643291</v>
      </c>
      <c r="AC379" s="66">
        <v>-10955.08380544938</v>
      </c>
      <c r="AD379" s="42">
        <v>-11009.491078916231</v>
      </c>
      <c r="AE379" s="42">
        <v>-8005.3976549816061</v>
      </c>
      <c r="AF379" s="42">
        <v>-7682.208733685361</v>
      </c>
      <c r="AG379" s="42">
        <v>0</v>
      </c>
      <c r="AH379" s="44">
        <v>0</v>
      </c>
    </row>
    <row r="380" spans="1:34" s="4" customFormat="1">
      <c r="A380" s="46" t="s">
        <v>402</v>
      </c>
      <c r="B380" s="56" t="s">
        <v>1547</v>
      </c>
      <c r="C380" s="57">
        <v>1.1175000000000001E-4</v>
      </c>
      <c r="D380" s="57">
        <v>9.9329999999999999E-5</v>
      </c>
      <c r="E380" s="65">
        <v>10996.99</v>
      </c>
      <c r="F380" s="42">
        <v>5030</v>
      </c>
      <c r="G380" s="43">
        <v>16026.99</v>
      </c>
      <c r="H380" s="66">
        <v>-15429</v>
      </c>
      <c r="I380" s="42">
        <v>28954</v>
      </c>
      <c r="J380" s="42">
        <v>-52594</v>
      </c>
      <c r="K380" s="42">
        <v>-49452</v>
      </c>
      <c r="L380" s="44">
        <v>26366</v>
      </c>
      <c r="M380" s="66">
        <v>-29677</v>
      </c>
      <c r="N380" s="42">
        <v>7180.1628939068414</v>
      </c>
      <c r="O380" s="42">
        <v>-22496.83710609316</v>
      </c>
      <c r="P380" s="42">
        <v>0</v>
      </c>
      <c r="Q380" s="44">
        <v>-22496.83710609316</v>
      </c>
      <c r="R380" s="45">
        <v>5039</v>
      </c>
      <c r="S380" s="66">
        <v>10756</v>
      </c>
      <c r="T380" s="42">
        <v>30363</v>
      </c>
      <c r="U380" s="42">
        <v>28875</v>
      </c>
      <c r="V380" s="42">
        <v>25192.089481093444</v>
      </c>
      <c r="W380" s="44">
        <v>95186.089481093441</v>
      </c>
      <c r="X380" s="66">
        <v>219076</v>
      </c>
      <c r="Y380" s="42">
        <v>21160</v>
      </c>
      <c r="Z380" s="42">
        <v>32455</v>
      </c>
      <c r="AA380" s="42">
        <v>6201.6071195085988</v>
      </c>
      <c r="AB380" s="43">
        <v>278892.60711950861</v>
      </c>
      <c r="AC380" s="66">
        <v>-43917.959509453685</v>
      </c>
      <c r="AD380" s="42">
        <v>-57461.597334118618</v>
      </c>
      <c r="AE380" s="42">
        <v>-44523.99055974574</v>
      </c>
      <c r="AF380" s="42">
        <v>-37802.970235097113</v>
      </c>
      <c r="AG380" s="42">
        <v>0</v>
      </c>
      <c r="AH380" s="44">
        <v>0</v>
      </c>
    </row>
    <row r="381" spans="1:34" s="4" customFormat="1">
      <c r="A381" s="46" t="s">
        <v>403</v>
      </c>
      <c r="B381" s="56" t="s">
        <v>1548</v>
      </c>
      <c r="C381" s="57">
        <v>2.27028E-3</v>
      </c>
      <c r="D381" s="57">
        <v>2.21251E-3</v>
      </c>
      <c r="E381" s="65">
        <v>223411.63</v>
      </c>
      <c r="F381" s="42">
        <v>102180</v>
      </c>
      <c r="G381" s="43">
        <v>325591.63</v>
      </c>
      <c r="H381" s="66">
        <v>-313450</v>
      </c>
      <c r="I381" s="42">
        <v>588226</v>
      </c>
      <c r="J381" s="42">
        <v>-1068493</v>
      </c>
      <c r="K381" s="42">
        <v>-1004662</v>
      </c>
      <c r="L381" s="44">
        <v>535639</v>
      </c>
      <c r="M381" s="66">
        <v>-602919</v>
      </c>
      <c r="N381" s="42">
        <v>-124138.49909311692</v>
      </c>
      <c r="O381" s="42">
        <v>-727057.49909311696</v>
      </c>
      <c r="P381" s="42">
        <v>0</v>
      </c>
      <c r="Q381" s="44">
        <v>-727057.49909311696</v>
      </c>
      <c r="R381" s="45">
        <v>102380</v>
      </c>
      <c r="S381" s="66">
        <v>218522</v>
      </c>
      <c r="T381" s="42">
        <v>616848</v>
      </c>
      <c r="U381" s="42">
        <v>586610</v>
      </c>
      <c r="V381" s="42">
        <v>91818.174252330471</v>
      </c>
      <c r="W381" s="44">
        <v>1513798.1742523306</v>
      </c>
      <c r="X381" s="66">
        <v>4450678</v>
      </c>
      <c r="Y381" s="42">
        <v>429881</v>
      </c>
      <c r="Z381" s="42">
        <v>659355</v>
      </c>
      <c r="AA381" s="42">
        <v>188476.5139635024</v>
      </c>
      <c r="AB381" s="43">
        <v>5728390.5139635028</v>
      </c>
      <c r="AC381" s="66">
        <v>-1092922.6562160223</v>
      </c>
      <c r="AD381" s="42">
        <v>-1321256.4065477836</v>
      </c>
      <c r="AE381" s="42">
        <v>-961074.49819691002</v>
      </c>
      <c r="AF381" s="42">
        <v>-839338.77875045594</v>
      </c>
      <c r="AG381" s="42">
        <v>0</v>
      </c>
      <c r="AH381" s="44">
        <v>0</v>
      </c>
    </row>
    <row r="382" spans="1:34" s="4" customFormat="1">
      <c r="A382" s="46" t="s">
        <v>404</v>
      </c>
      <c r="B382" s="56" t="s">
        <v>1549</v>
      </c>
      <c r="C382" s="57">
        <v>4.2298999999999999E-4</v>
      </c>
      <c r="D382" s="57">
        <v>4.3293999999999999E-4</v>
      </c>
      <c r="E382" s="65">
        <v>41625.58</v>
      </c>
      <c r="F382" s="42">
        <v>19038</v>
      </c>
      <c r="G382" s="43">
        <v>60663.58</v>
      </c>
      <c r="H382" s="66">
        <v>-58401</v>
      </c>
      <c r="I382" s="42">
        <v>109596</v>
      </c>
      <c r="J382" s="42">
        <v>-199078</v>
      </c>
      <c r="K382" s="42">
        <v>-187185</v>
      </c>
      <c r="L382" s="44">
        <v>99798</v>
      </c>
      <c r="M382" s="66">
        <v>-112334</v>
      </c>
      <c r="N382" s="42">
        <v>-42528.882342262732</v>
      </c>
      <c r="O382" s="42">
        <v>-154862.88234226272</v>
      </c>
      <c r="P382" s="42">
        <v>0</v>
      </c>
      <c r="Q382" s="44">
        <v>-154862.88234226272</v>
      </c>
      <c r="R382" s="45">
        <v>19075</v>
      </c>
      <c r="S382" s="66">
        <v>40714</v>
      </c>
      <c r="T382" s="42">
        <v>114929</v>
      </c>
      <c r="U382" s="42">
        <v>109295</v>
      </c>
      <c r="V382" s="42">
        <v>15904.173448468269</v>
      </c>
      <c r="W382" s="44">
        <v>280842.17344846827</v>
      </c>
      <c r="X382" s="66">
        <v>829233</v>
      </c>
      <c r="Y382" s="42">
        <v>80094</v>
      </c>
      <c r="Z382" s="42">
        <v>122849</v>
      </c>
      <c r="AA382" s="42">
        <v>90561.856729019244</v>
      </c>
      <c r="AB382" s="43">
        <v>1122737.8567290192</v>
      </c>
      <c r="AC382" s="66">
        <v>-223488.61751850953</v>
      </c>
      <c r="AD382" s="42">
        <v>-253411.1985465833</v>
      </c>
      <c r="AE382" s="42">
        <v>-201018.07634866022</v>
      </c>
      <c r="AF382" s="42">
        <v>-163977.79086679782</v>
      </c>
      <c r="AG382" s="42">
        <v>0</v>
      </c>
      <c r="AH382" s="44">
        <v>0</v>
      </c>
    </row>
    <row r="383" spans="1:34" s="4" customFormat="1">
      <c r="A383" s="46" t="s">
        <v>405</v>
      </c>
      <c r="B383" s="56" t="s">
        <v>1550</v>
      </c>
      <c r="C383" s="57">
        <v>8.9159999999999993E-5</v>
      </c>
      <c r="D383" s="57">
        <v>1.0428E-4</v>
      </c>
      <c r="E383" s="65">
        <v>8773.7099999999991</v>
      </c>
      <c r="F383" s="42">
        <v>4013</v>
      </c>
      <c r="G383" s="43">
        <v>12786.71</v>
      </c>
      <c r="H383" s="66">
        <v>-12310</v>
      </c>
      <c r="I383" s="42">
        <v>23101</v>
      </c>
      <c r="J383" s="42">
        <v>-41963</v>
      </c>
      <c r="K383" s="42">
        <v>-39456</v>
      </c>
      <c r="L383" s="44">
        <v>21036</v>
      </c>
      <c r="M383" s="66">
        <v>-23678</v>
      </c>
      <c r="N383" s="42">
        <v>-3130.6269589540589</v>
      </c>
      <c r="O383" s="42">
        <v>-26808.626958954061</v>
      </c>
      <c r="P383" s="42">
        <v>0</v>
      </c>
      <c r="Q383" s="44">
        <v>-26808.626958954061</v>
      </c>
      <c r="R383" s="45">
        <v>4021</v>
      </c>
      <c r="S383" s="66">
        <v>8582</v>
      </c>
      <c r="T383" s="42">
        <v>24225</v>
      </c>
      <c r="U383" s="42">
        <v>23038</v>
      </c>
      <c r="V383" s="42">
        <v>6758.2458231000419</v>
      </c>
      <c r="W383" s="44">
        <v>62603.245823100042</v>
      </c>
      <c r="X383" s="66">
        <v>174790</v>
      </c>
      <c r="Y383" s="42">
        <v>16883</v>
      </c>
      <c r="Z383" s="42">
        <v>25895</v>
      </c>
      <c r="AA383" s="42">
        <v>31123.106688031748</v>
      </c>
      <c r="AB383" s="43">
        <v>248691.10668803175</v>
      </c>
      <c r="AC383" s="66">
        <v>-43427.7231310844</v>
      </c>
      <c r="AD383" s="42">
        <v>-56678.469622371646</v>
      </c>
      <c r="AE383" s="42">
        <v>-46640.665634947007</v>
      </c>
      <c r="AF383" s="42">
        <v>-39341.002476528658</v>
      </c>
      <c r="AG383" s="42">
        <v>0</v>
      </c>
      <c r="AH383" s="44">
        <v>0</v>
      </c>
    </row>
    <row r="384" spans="1:34" s="4" customFormat="1">
      <c r="A384" s="46" t="s">
        <v>406</v>
      </c>
      <c r="B384" s="56" t="s">
        <v>1551</v>
      </c>
      <c r="C384" s="57">
        <v>7.0963999999999999E-4</v>
      </c>
      <c r="D384" s="57">
        <v>7.3760000000000004E-4</v>
      </c>
      <c r="E384" s="65">
        <v>69833.42</v>
      </c>
      <c r="F384" s="42">
        <v>31939</v>
      </c>
      <c r="G384" s="43">
        <v>101772.42</v>
      </c>
      <c r="H384" s="66">
        <v>-97978</v>
      </c>
      <c r="I384" s="42">
        <v>183867</v>
      </c>
      <c r="J384" s="42">
        <v>-333988</v>
      </c>
      <c r="K384" s="42">
        <v>-314035</v>
      </c>
      <c r="L384" s="44">
        <v>167429</v>
      </c>
      <c r="M384" s="66">
        <v>-188459</v>
      </c>
      <c r="N384" s="42">
        <v>-8564.9337674551625</v>
      </c>
      <c r="O384" s="42">
        <v>-197023.93376745516</v>
      </c>
      <c r="P384" s="42">
        <v>0</v>
      </c>
      <c r="Q384" s="44">
        <v>-197023.93376745516</v>
      </c>
      <c r="R384" s="45">
        <v>32002</v>
      </c>
      <c r="S384" s="66">
        <v>68305</v>
      </c>
      <c r="T384" s="42">
        <v>192813</v>
      </c>
      <c r="U384" s="42">
        <v>183361</v>
      </c>
      <c r="V384" s="42">
        <v>67601.389352174578</v>
      </c>
      <c r="W384" s="44">
        <v>512080.38935217459</v>
      </c>
      <c r="X384" s="66">
        <v>1391185</v>
      </c>
      <c r="Y384" s="42">
        <v>134371</v>
      </c>
      <c r="Z384" s="42">
        <v>206100</v>
      </c>
      <c r="AA384" s="42">
        <v>126097.4607757995</v>
      </c>
      <c r="AB384" s="43">
        <v>1857753.4607757996</v>
      </c>
      <c r="AC384" s="66">
        <v>-327199.73668289348</v>
      </c>
      <c r="AD384" s="42">
        <v>-401160.3746086341</v>
      </c>
      <c r="AE384" s="42">
        <v>-338076.90538825566</v>
      </c>
      <c r="AF384" s="42">
        <v>-279236.05474384211</v>
      </c>
      <c r="AG384" s="42">
        <v>0</v>
      </c>
      <c r="AH384" s="44">
        <v>0</v>
      </c>
    </row>
    <row r="385" spans="1:34" s="4" customFormat="1">
      <c r="A385" s="46" t="s">
        <v>407</v>
      </c>
      <c r="B385" s="56" t="s">
        <v>1552</v>
      </c>
      <c r="C385" s="57">
        <v>7.4599999999999997E-6</v>
      </c>
      <c r="D385" s="57">
        <v>7.0400000000000004E-6</v>
      </c>
      <c r="E385" s="65">
        <v>734.15</v>
      </c>
      <c r="F385" s="42">
        <v>336</v>
      </c>
      <c r="G385" s="43">
        <v>1070.1500000000001</v>
      </c>
      <c r="H385" s="66">
        <v>-1030</v>
      </c>
      <c r="I385" s="42">
        <v>1933</v>
      </c>
      <c r="J385" s="42">
        <v>-3511</v>
      </c>
      <c r="K385" s="42">
        <v>-3301</v>
      </c>
      <c r="L385" s="44">
        <v>1760</v>
      </c>
      <c r="M385" s="66">
        <v>-1981</v>
      </c>
      <c r="N385" s="42">
        <v>408.90262327237292</v>
      </c>
      <c r="O385" s="42">
        <v>-1572.0973767276271</v>
      </c>
      <c r="P385" s="42">
        <v>0</v>
      </c>
      <c r="Q385" s="44">
        <v>-1572.0973767276271</v>
      </c>
      <c r="R385" s="45">
        <v>336</v>
      </c>
      <c r="S385" s="66">
        <v>718</v>
      </c>
      <c r="T385" s="42">
        <v>2027</v>
      </c>
      <c r="U385" s="42">
        <v>1928</v>
      </c>
      <c r="V385" s="42">
        <v>1447.037880572974</v>
      </c>
      <c r="W385" s="44">
        <v>6120.0378805729742</v>
      </c>
      <c r="X385" s="66">
        <v>14625</v>
      </c>
      <c r="Y385" s="42">
        <v>1413</v>
      </c>
      <c r="Z385" s="42">
        <v>2167</v>
      </c>
      <c r="AA385" s="42">
        <v>2056.4763297861241</v>
      </c>
      <c r="AB385" s="43">
        <v>20261.476329786125</v>
      </c>
      <c r="AC385" s="66">
        <v>-4238.8817925366566</v>
      </c>
      <c r="AD385" s="42">
        <v>-4250.4338403635011</v>
      </c>
      <c r="AE385" s="42">
        <v>-2978.2045060828891</v>
      </c>
      <c r="AF385" s="42">
        <v>-2673.9183102301035</v>
      </c>
      <c r="AG385" s="42">
        <v>0</v>
      </c>
      <c r="AH385" s="44">
        <v>0</v>
      </c>
    </row>
    <row r="386" spans="1:34" s="4" customFormat="1">
      <c r="A386" s="46" t="s">
        <v>408</v>
      </c>
      <c r="B386" s="56" t="s">
        <v>1553</v>
      </c>
      <c r="C386" s="57">
        <v>1.076E-5</v>
      </c>
      <c r="D386" s="57">
        <v>1.6189999999999999E-5</v>
      </c>
      <c r="E386" s="65">
        <v>1058.98</v>
      </c>
      <c r="F386" s="42">
        <v>484</v>
      </c>
      <c r="G386" s="43">
        <v>1542.98</v>
      </c>
      <c r="H386" s="66">
        <v>-1486</v>
      </c>
      <c r="I386" s="42">
        <v>2788</v>
      </c>
      <c r="J386" s="42">
        <v>-5064</v>
      </c>
      <c r="K386" s="42">
        <v>-4762</v>
      </c>
      <c r="L386" s="44">
        <v>2539</v>
      </c>
      <c r="M386" s="66">
        <v>-2858</v>
      </c>
      <c r="N386" s="42">
        <v>200.10563230801344</v>
      </c>
      <c r="O386" s="42">
        <v>-2657.8943676919866</v>
      </c>
      <c r="P386" s="42">
        <v>0</v>
      </c>
      <c r="Q386" s="44">
        <v>-2657.8943676919866</v>
      </c>
      <c r="R386" s="45">
        <v>485</v>
      </c>
      <c r="S386" s="66">
        <v>1036</v>
      </c>
      <c r="T386" s="42">
        <v>2924</v>
      </c>
      <c r="U386" s="42">
        <v>2780</v>
      </c>
      <c r="V386" s="42">
        <v>5200.2308010877459</v>
      </c>
      <c r="W386" s="44">
        <v>11940.230801087746</v>
      </c>
      <c r="X386" s="66">
        <v>21094</v>
      </c>
      <c r="Y386" s="42">
        <v>2037</v>
      </c>
      <c r="Z386" s="42">
        <v>3125</v>
      </c>
      <c r="AA386" s="42">
        <v>9104.8824401465627</v>
      </c>
      <c r="AB386" s="43">
        <v>35360.882440146561</v>
      </c>
      <c r="AC386" s="66">
        <v>-4656.0970904635287</v>
      </c>
      <c r="AD386" s="42">
        <v>-6091.9200806427634</v>
      </c>
      <c r="AE386" s="42">
        <v>-6603.9735244244839</v>
      </c>
      <c r="AF386" s="42">
        <v>-6068.6609435280407</v>
      </c>
      <c r="AG386" s="42">
        <v>0</v>
      </c>
      <c r="AH386" s="44">
        <v>0</v>
      </c>
    </row>
    <row r="387" spans="1:34" s="4" customFormat="1">
      <c r="A387" s="46" t="s">
        <v>409</v>
      </c>
      <c r="B387" s="56" t="s">
        <v>1554</v>
      </c>
      <c r="C387" s="57">
        <v>5.9551999999999999E-4</v>
      </c>
      <c r="D387" s="57">
        <v>5.7101999999999999E-4</v>
      </c>
      <c r="E387" s="65">
        <v>58603.03</v>
      </c>
      <c r="F387" s="42">
        <v>26803</v>
      </c>
      <c r="G387" s="43">
        <v>85406.03</v>
      </c>
      <c r="H387" s="66">
        <v>-82221</v>
      </c>
      <c r="I387" s="42">
        <v>154298</v>
      </c>
      <c r="J387" s="42">
        <v>-280278</v>
      </c>
      <c r="K387" s="42">
        <v>-263534</v>
      </c>
      <c r="L387" s="44">
        <v>140504</v>
      </c>
      <c r="M387" s="66">
        <v>-158152</v>
      </c>
      <c r="N387" s="42">
        <v>8748.2601748957804</v>
      </c>
      <c r="O387" s="42">
        <v>-149403.73982510422</v>
      </c>
      <c r="P387" s="42">
        <v>0</v>
      </c>
      <c r="Q387" s="44">
        <v>-149403.73982510422</v>
      </c>
      <c r="R387" s="45">
        <v>26856</v>
      </c>
      <c r="S387" s="66">
        <v>57321</v>
      </c>
      <c r="T387" s="42">
        <v>161806</v>
      </c>
      <c r="U387" s="42">
        <v>153874</v>
      </c>
      <c r="V387" s="42">
        <v>43571.006771912245</v>
      </c>
      <c r="W387" s="44">
        <v>416572.00677191222</v>
      </c>
      <c r="X387" s="66">
        <v>1167463</v>
      </c>
      <c r="Y387" s="42">
        <v>112763</v>
      </c>
      <c r="Z387" s="42">
        <v>172956</v>
      </c>
      <c r="AA387" s="42">
        <v>16248.180035796708</v>
      </c>
      <c r="AB387" s="43">
        <v>1469430.1800357967</v>
      </c>
      <c r="AC387" s="66">
        <v>-260204.10650435023</v>
      </c>
      <c r="AD387" s="42">
        <v>-325039.79924265062</v>
      </c>
      <c r="AE387" s="42">
        <v>-250873.53625692686</v>
      </c>
      <c r="AF387" s="42">
        <v>-216740.73125995669</v>
      </c>
      <c r="AG387" s="42">
        <v>0</v>
      </c>
      <c r="AH387" s="44">
        <v>0</v>
      </c>
    </row>
    <row r="388" spans="1:34" s="4" customFormat="1">
      <c r="A388" s="46" t="s">
        <v>410</v>
      </c>
      <c r="B388" s="56" t="s">
        <v>1555</v>
      </c>
      <c r="C388" s="57">
        <v>3.14E-6</v>
      </c>
      <c r="D388" s="57">
        <v>7.52E-6</v>
      </c>
      <c r="E388" s="65">
        <v>308.94</v>
      </c>
      <c r="F388" s="42">
        <v>141</v>
      </c>
      <c r="G388" s="43">
        <v>449.94</v>
      </c>
      <c r="H388" s="66">
        <v>-434</v>
      </c>
      <c r="I388" s="42">
        <v>814</v>
      </c>
      <c r="J388" s="42">
        <v>-1478</v>
      </c>
      <c r="K388" s="42">
        <v>-1390</v>
      </c>
      <c r="L388" s="44">
        <v>741</v>
      </c>
      <c r="M388" s="66">
        <v>-834</v>
      </c>
      <c r="N388" s="42">
        <v>-3785.8249747070035</v>
      </c>
      <c r="O388" s="42">
        <v>-4619.824974707004</v>
      </c>
      <c r="P388" s="42">
        <v>0</v>
      </c>
      <c r="Q388" s="44">
        <v>-4619.824974707004</v>
      </c>
      <c r="R388" s="45">
        <v>142</v>
      </c>
      <c r="S388" s="66">
        <v>302</v>
      </c>
      <c r="T388" s="42">
        <v>853</v>
      </c>
      <c r="U388" s="42">
        <v>811</v>
      </c>
      <c r="V388" s="42">
        <v>0</v>
      </c>
      <c r="W388" s="44">
        <v>1966</v>
      </c>
      <c r="X388" s="66">
        <v>6156</v>
      </c>
      <c r="Y388" s="42">
        <v>595</v>
      </c>
      <c r="Z388" s="42">
        <v>912</v>
      </c>
      <c r="AA388" s="42">
        <v>12314.042964821698</v>
      </c>
      <c r="AB388" s="43">
        <v>19977.042964821696</v>
      </c>
      <c r="AC388" s="66">
        <v>-5169.2891878613718</v>
      </c>
      <c r="AD388" s="42">
        <v>-5457.725171172604</v>
      </c>
      <c r="AE388" s="42">
        <v>-4586.5725634504015</v>
      </c>
      <c r="AF388" s="42">
        <v>-2797.4560423373191</v>
      </c>
      <c r="AG388" s="42">
        <v>0</v>
      </c>
      <c r="AH388" s="44">
        <v>0</v>
      </c>
    </row>
    <row r="389" spans="1:34" s="4" customFormat="1">
      <c r="A389" s="46" t="s">
        <v>411</v>
      </c>
      <c r="B389" s="56" t="s">
        <v>1556</v>
      </c>
      <c r="C389" s="57">
        <v>1.4575600000000001E-3</v>
      </c>
      <c r="D389" s="57">
        <v>1.4725700000000001E-3</v>
      </c>
      <c r="E389" s="65">
        <v>143434.73000000001</v>
      </c>
      <c r="F389" s="42">
        <v>65601</v>
      </c>
      <c r="G389" s="43">
        <v>209035.73</v>
      </c>
      <c r="H389" s="66">
        <v>-201240</v>
      </c>
      <c r="I389" s="42">
        <v>377651</v>
      </c>
      <c r="J389" s="42">
        <v>-685992</v>
      </c>
      <c r="K389" s="42">
        <v>-645011</v>
      </c>
      <c r="L389" s="44">
        <v>343890</v>
      </c>
      <c r="M389" s="66">
        <v>-387085</v>
      </c>
      <c r="N389" s="42">
        <v>47641.243390118019</v>
      </c>
      <c r="O389" s="42">
        <v>-339443.756609882</v>
      </c>
      <c r="P389" s="42">
        <v>0</v>
      </c>
      <c r="Q389" s="44">
        <v>-339443.756609882</v>
      </c>
      <c r="R389" s="45">
        <v>65730</v>
      </c>
      <c r="S389" s="66">
        <v>140295</v>
      </c>
      <c r="T389" s="42">
        <v>396027</v>
      </c>
      <c r="U389" s="42">
        <v>376614</v>
      </c>
      <c r="V389" s="42">
        <v>143738.62435518095</v>
      </c>
      <c r="W389" s="44">
        <v>1056674.6243551809</v>
      </c>
      <c r="X389" s="66">
        <v>2857414</v>
      </c>
      <c r="Y389" s="42">
        <v>275991</v>
      </c>
      <c r="Z389" s="42">
        <v>423318</v>
      </c>
      <c r="AA389" s="42">
        <v>45615.546479360011</v>
      </c>
      <c r="AB389" s="43">
        <v>3602338.5464793602</v>
      </c>
      <c r="AC389" s="66">
        <v>-607492.99814021378</v>
      </c>
      <c r="AD389" s="42">
        <v>-769538.83153000521</v>
      </c>
      <c r="AE389" s="42">
        <v>-610655.99373912369</v>
      </c>
      <c r="AF389" s="42">
        <v>-557976.09871483652</v>
      </c>
      <c r="AG389" s="42">
        <v>0</v>
      </c>
      <c r="AH389" s="44">
        <v>0</v>
      </c>
    </row>
    <row r="390" spans="1:34" s="4" customFormat="1">
      <c r="A390" s="46" t="s">
        <v>412</v>
      </c>
      <c r="B390" s="56" t="s">
        <v>1557</v>
      </c>
      <c r="C390" s="57">
        <v>6.1970000000000005E-4</v>
      </c>
      <c r="D390" s="57">
        <v>6.1269000000000004E-4</v>
      </c>
      <c r="E390" s="65">
        <v>60982.66</v>
      </c>
      <c r="F390" s="42">
        <v>27891</v>
      </c>
      <c r="G390" s="43">
        <v>88873.66</v>
      </c>
      <c r="H390" s="66">
        <v>-85560</v>
      </c>
      <c r="I390" s="42">
        <v>160563</v>
      </c>
      <c r="J390" s="42">
        <v>-291658</v>
      </c>
      <c r="K390" s="42">
        <v>-274234</v>
      </c>
      <c r="L390" s="44">
        <v>146209</v>
      </c>
      <c r="M390" s="66">
        <v>-164574</v>
      </c>
      <c r="N390" s="42">
        <v>7573.0163978489618</v>
      </c>
      <c r="O390" s="42">
        <v>-157000.98360215104</v>
      </c>
      <c r="P390" s="42">
        <v>0</v>
      </c>
      <c r="Q390" s="44">
        <v>-157000.98360215104</v>
      </c>
      <c r="R390" s="45">
        <v>27946</v>
      </c>
      <c r="S390" s="66">
        <v>59648</v>
      </c>
      <c r="T390" s="42">
        <v>168376</v>
      </c>
      <c r="U390" s="42">
        <v>160122</v>
      </c>
      <c r="V390" s="42">
        <v>26558.501140143562</v>
      </c>
      <c r="W390" s="44">
        <v>414704.50114014355</v>
      </c>
      <c r="X390" s="66">
        <v>1214866</v>
      </c>
      <c r="Y390" s="42">
        <v>117341</v>
      </c>
      <c r="Z390" s="42">
        <v>179979</v>
      </c>
      <c r="AA390" s="42">
        <v>42070.958471513935</v>
      </c>
      <c r="AB390" s="43">
        <v>1554256.9584715138</v>
      </c>
      <c r="AC390" s="66">
        <v>-273245.82402341784</v>
      </c>
      <c r="AD390" s="42">
        <v>-358635.49021197518</v>
      </c>
      <c r="AE390" s="42">
        <v>-275350.28031327372</v>
      </c>
      <c r="AF390" s="42">
        <v>-232320.86278270371</v>
      </c>
      <c r="AG390" s="42">
        <v>0</v>
      </c>
      <c r="AH390" s="44">
        <v>0</v>
      </c>
    </row>
    <row r="391" spans="1:34" s="4" customFormat="1">
      <c r="A391" s="46" t="s">
        <v>413</v>
      </c>
      <c r="B391" s="56" t="s">
        <v>1558</v>
      </c>
      <c r="C391" s="57">
        <v>5.6459999999999998E-5</v>
      </c>
      <c r="D391" s="57">
        <v>6.5389999999999996E-5</v>
      </c>
      <c r="E391" s="65">
        <v>5556.25</v>
      </c>
      <c r="F391" s="42">
        <v>2541</v>
      </c>
      <c r="G391" s="43">
        <v>8097.25</v>
      </c>
      <c r="H391" s="66">
        <v>-7795</v>
      </c>
      <c r="I391" s="42">
        <v>14629</v>
      </c>
      <c r="J391" s="42">
        <v>-26573</v>
      </c>
      <c r="K391" s="42">
        <v>-24985</v>
      </c>
      <c r="L391" s="44">
        <v>13321</v>
      </c>
      <c r="M391" s="66">
        <v>-14994</v>
      </c>
      <c r="N391" s="42">
        <v>-4502.9391528436572</v>
      </c>
      <c r="O391" s="42">
        <v>-19496.939152843657</v>
      </c>
      <c r="P391" s="42">
        <v>0</v>
      </c>
      <c r="Q391" s="44">
        <v>-19496.939152843657</v>
      </c>
      <c r="R391" s="45">
        <v>2546</v>
      </c>
      <c r="S391" s="66">
        <v>5434</v>
      </c>
      <c r="T391" s="42">
        <v>15341</v>
      </c>
      <c r="U391" s="42">
        <v>14588</v>
      </c>
      <c r="V391" s="42">
        <v>4751.2618716360921</v>
      </c>
      <c r="W391" s="44">
        <v>40114.261871636088</v>
      </c>
      <c r="X391" s="66">
        <v>110685</v>
      </c>
      <c r="Y391" s="42">
        <v>10691</v>
      </c>
      <c r="Z391" s="42">
        <v>16398</v>
      </c>
      <c r="AA391" s="42">
        <v>17234.360170428106</v>
      </c>
      <c r="AB391" s="43">
        <v>155008.36017042812</v>
      </c>
      <c r="AC391" s="66">
        <v>-29071.216059249658</v>
      </c>
      <c r="AD391" s="42">
        <v>-34277.688934252496</v>
      </c>
      <c r="AE391" s="42">
        <v>-26868.922483493781</v>
      </c>
      <c r="AF391" s="42">
        <v>-24676.270821796094</v>
      </c>
      <c r="AG391" s="42">
        <v>0</v>
      </c>
      <c r="AH391" s="44">
        <v>0</v>
      </c>
    </row>
    <row r="392" spans="1:34" s="4" customFormat="1">
      <c r="A392" s="46" t="s">
        <v>414</v>
      </c>
      <c r="B392" s="56" t="s">
        <v>1559</v>
      </c>
      <c r="C392" s="57">
        <v>3.3058000000000002E-4</v>
      </c>
      <c r="D392" s="57">
        <v>2.9948000000000003E-4</v>
      </c>
      <c r="E392" s="65">
        <v>32531.87</v>
      </c>
      <c r="F392" s="42">
        <v>14879</v>
      </c>
      <c r="G392" s="43">
        <v>47410.869999999995</v>
      </c>
      <c r="H392" s="66">
        <v>-45642</v>
      </c>
      <c r="I392" s="42">
        <v>85653</v>
      </c>
      <c r="J392" s="42">
        <v>-155585</v>
      </c>
      <c r="K392" s="42">
        <v>-146291</v>
      </c>
      <c r="L392" s="44">
        <v>77995</v>
      </c>
      <c r="M392" s="66">
        <v>-87792</v>
      </c>
      <c r="N392" s="42">
        <v>2816.0294320722251</v>
      </c>
      <c r="O392" s="42">
        <v>-84975.970567927769</v>
      </c>
      <c r="P392" s="42">
        <v>0</v>
      </c>
      <c r="Q392" s="44">
        <v>-84975.970567927769</v>
      </c>
      <c r="R392" s="45">
        <v>14908</v>
      </c>
      <c r="S392" s="66">
        <v>31819</v>
      </c>
      <c r="T392" s="42">
        <v>89820</v>
      </c>
      <c r="U392" s="42">
        <v>85417</v>
      </c>
      <c r="V392" s="42">
        <v>53614.201473532747</v>
      </c>
      <c r="W392" s="44">
        <v>260670.20147353274</v>
      </c>
      <c r="X392" s="66">
        <v>648072</v>
      </c>
      <c r="Y392" s="42">
        <v>62596</v>
      </c>
      <c r="Z392" s="42">
        <v>96010</v>
      </c>
      <c r="AA392" s="42">
        <v>17208.180237771419</v>
      </c>
      <c r="AB392" s="43">
        <v>823886.18023777148</v>
      </c>
      <c r="AC392" s="66">
        <v>-145468.45711077334</v>
      </c>
      <c r="AD392" s="42">
        <v>-173594.58929207613</v>
      </c>
      <c r="AE392" s="42">
        <v>-130253.28129789642</v>
      </c>
      <c r="AF392" s="42">
        <v>-113899.6510634929</v>
      </c>
      <c r="AG392" s="42">
        <v>0</v>
      </c>
      <c r="AH392" s="44">
        <v>0</v>
      </c>
    </row>
    <row r="393" spans="1:34" s="4" customFormat="1">
      <c r="A393" s="46" t="s">
        <v>415</v>
      </c>
      <c r="B393" s="56" t="s">
        <v>1560</v>
      </c>
      <c r="C393" s="57">
        <v>6.6458000000000001E-4</v>
      </c>
      <c r="D393" s="57">
        <v>6.9287000000000005E-4</v>
      </c>
      <c r="E393" s="65">
        <v>65399.92</v>
      </c>
      <c r="F393" s="42">
        <v>29911</v>
      </c>
      <c r="G393" s="43">
        <v>95310.92</v>
      </c>
      <c r="H393" s="66">
        <v>-91756</v>
      </c>
      <c r="I393" s="42">
        <v>172192</v>
      </c>
      <c r="J393" s="42">
        <v>-312781</v>
      </c>
      <c r="K393" s="42">
        <v>-294095</v>
      </c>
      <c r="L393" s="44">
        <v>156798</v>
      </c>
      <c r="M393" s="66">
        <v>-176493</v>
      </c>
      <c r="N393" s="42">
        <v>22114.771844859704</v>
      </c>
      <c r="O393" s="42">
        <v>-154378.2281551403</v>
      </c>
      <c r="P393" s="42">
        <v>0</v>
      </c>
      <c r="Q393" s="44">
        <v>-154378.2281551403</v>
      </c>
      <c r="R393" s="45">
        <v>29970</v>
      </c>
      <c r="S393" s="66">
        <v>63968</v>
      </c>
      <c r="T393" s="42">
        <v>180570</v>
      </c>
      <c r="U393" s="42">
        <v>171718</v>
      </c>
      <c r="V393" s="42">
        <v>39775.152671711272</v>
      </c>
      <c r="W393" s="44">
        <v>456031.15267171129</v>
      </c>
      <c r="X393" s="66">
        <v>1302849</v>
      </c>
      <c r="Y393" s="42">
        <v>125839</v>
      </c>
      <c r="Z393" s="42">
        <v>193013</v>
      </c>
      <c r="AA393" s="42">
        <v>64287.781909681464</v>
      </c>
      <c r="AB393" s="43">
        <v>1685988.7819096814</v>
      </c>
      <c r="AC393" s="66">
        <v>-290230.39268497861</v>
      </c>
      <c r="AD393" s="42">
        <v>-376444.25429705961</v>
      </c>
      <c r="AE393" s="42">
        <v>-301007.35700911068</v>
      </c>
      <c r="AF393" s="42">
        <v>-262275.62524682126</v>
      </c>
      <c r="AG393" s="42">
        <v>0</v>
      </c>
      <c r="AH393" s="44">
        <v>0</v>
      </c>
    </row>
    <row r="394" spans="1:34" s="4" customFormat="1">
      <c r="A394" s="46" t="s">
        <v>416</v>
      </c>
      <c r="B394" s="56" t="s">
        <v>1561</v>
      </c>
      <c r="C394" s="57">
        <v>1.406E-4</v>
      </c>
      <c r="D394" s="57">
        <v>1.2849000000000001E-4</v>
      </c>
      <c r="E394" s="65">
        <v>13836.25</v>
      </c>
      <c r="F394" s="42">
        <v>6328</v>
      </c>
      <c r="G394" s="43">
        <v>20164.25</v>
      </c>
      <c r="H394" s="66">
        <v>-19412</v>
      </c>
      <c r="I394" s="42">
        <v>36429</v>
      </c>
      <c r="J394" s="42">
        <v>-66173</v>
      </c>
      <c r="K394" s="42">
        <v>-62219</v>
      </c>
      <c r="L394" s="44">
        <v>33172</v>
      </c>
      <c r="M394" s="66">
        <v>-37339</v>
      </c>
      <c r="N394" s="42">
        <v>1820.6353115645318</v>
      </c>
      <c r="O394" s="42">
        <v>-35518.364688435468</v>
      </c>
      <c r="P394" s="42">
        <v>0</v>
      </c>
      <c r="Q394" s="44">
        <v>-35518.364688435468</v>
      </c>
      <c r="R394" s="45">
        <v>6340</v>
      </c>
      <c r="S394" s="66">
        <v>13533</v>
      </c>
      <c r="T394" s="42">
        <v>38202</v>
      </c>
      <c r="U394" s="42">
        <v>36329</v>
      </c>
      <c r="V394" s="42">
        <v>25407.488940914463</v>
      </c>
      <c r="W394" s="44">
        <v>113471.48894091447</v>
      </c>
      <c r="X394" s="66">
        <v>275634</v>
      </c>
      <c r="Y394" s="42">
        <v>26623</v>
      </c>
      <c r="Z394" s="42">
        <v>40834</v>
      </c>
      <c r="AA394" s="42">
        <v>14901.584976457838</v>
      </c>
      <c r="AB394" s="43">
        <v>357992.58497645782</v>
      </c>
      <c r="AC394" s="66">
        <v>-61826.970213619541</v>
      </c>
      <c r="AD394" s="42">
        <v>-75653.199613657634</v>
      </c>
      <c r="AE394" s="42">
        <v>-58188.618147999594</v>
      </c>
      <c r="AF394" s="42">
        <v>-48852.308060266601</v>
      </c>
      <c r="AG394" s="42">
        <v>0</v>
      </c>
      <c r="AH394" s="44">
        <v>0</v>
      </c>
    </row>
    <row r="395" spans="1:34" s="4" customFormat="1">
      <c r="A395" s="46" t="s">
        <v>417</v>
      </c>
      <c r="B395" s="56" t="s">
        <v>1562</v>
      </c>
      <c r="C395" s="57">
        <v>3.4289999999999999E-4</v>
      </c>
      <c r="D395" s="57">
        <v>3.8099E-4</v>
      </c>
      <c r="E395" s="65">
        <v>33743.839999999997</v>
      </c>
      <c r="F395" s="42">
        <v>15433</v>
      </c>
      <c r="G395" s="43">
        <v>49176.84</v>
      </c>
      <c r="H395" s="66">
        <v>-47343</v>
      </c>
      <c r="I395" s="42">
        <v>88845</v>
      </c>
      <c r="J395" s="42">
        <v>-161384</v>
      </c>
      <c r="K395" s="42">
        <v>-151743</v>
      </c>
      <c r="L395" s="44">
        <v>80902</v>
      </c>
      <c r="M395" s="66">
        <v>-91064</v>
      </c>
      <c r="N395" s="42">
        <v>-30381.524520486928</v>
      </c>
      <c r="O395" s="42">
        <v>-121445.52452048693</v>
      </c>
      <c r="P395" s="42">
        <v>0</v>
      </c>
      <c r="Q395" s="44">
        <v>-121445.52452048693</v>
      </c>
      <c r="R395" s="45">
        <v>15463</v>
      </c>
      <c r="S395" s="66">
        <v>33005</v>
      </c>
      <c r="T395" s="42">
        <v>93168</v>
      </c>
      <c r="U395" s="42">
        <v>88601</v>
      </c>
      <c r="V395" s="42">
        <v>17822.141271770444</v>
      </c>
      <c r="W395" s="44">
        <v>232596.14127177044</v>
      </c>
      <c r="X395" s="66">
        <v>672224</v>
      </c>
      <c r="Y395" s="42">
        <v>64929</v>
      </c>
      <c r="Z395" s="42">
        <v>99588</v>
      </c>
      <c r="AA395" s="42">
        <v>131464.20057254695</v>
      </c>
      <c r="AB395" s="43">
        <v>968205.20057254692</v>
      </c>
      <c r="AC395" s="66">
        <v>-184325.03061222337</v>
      </c>
      <c r="AD395" s="42">
        <v>-224802.55664034685</v>
      </c>
      <c r="AE395" s="42">
        <v>-182541.56247101392</v>
      </c>
      <c r="AF395" s="42">
        <v>-143939.90957719236</v>
      </c>
      <c r="AG395" s="42">
        <v>0</v>
      </c>
      <c r="AH395" s="44">
        <v>0</v>
      </c>
    </row>
    <row r="396" spans="1:34" s="4" customFormat="1">
      <c r="A396" s="46" t="s">
        <v>418</v>
      </c>
      <c r="B396" s="56" t="s">
        <v>1563</v>
      </c>
      <c r="C396" s="57">
        <v>9.1180000000000005E-5</v>
      </c>
      <c r="D396" s="57">
        <v>9.3809999999999998E-5</v>
      </c>
      <c r="E396" s="65">
        <v>8972.85</v>
      </c>
      <c r="F396" s="42">
        <v>4104</v>
      </c>
      <c r="G396" s="43">
        <v>13076.85</v>
      </c>
      <c r="H396" s="66">
        <v>-12589</v>
      </c>
      <c r="I396" s="42">
        <v>23625</v>
      </c>
      <c r="J396" s="42">
        <v>-42913</v>
      </c>
      <c r="K396" s="42">
        <v>-40350</v>
      </c>
      <c r="L396" s="44">
        <v>21513</v>
      </c>
      <c r="M396" s="66">
        <v>-24215</v>
      </c>
      <c r="N396" s="42">
        <v>6199.6532323820738</v>
      </c>
      <c r="O396" s="42">
        <v>-18015.346767617928</v>
      </c>
      <c r="P396" s="42">
        <v>0</v>
      </c>
      <c r="Q396" s="44">
        <v>-18015.346767617928</v>
      </c>
      <c r="R396" s="45">
        <v>4112</v>
      </c>
      <c r="S396" s="66">
        <v>8776</v>
      </c>
      <c r="T396" s="42">
        <v>24774</v>
      </c>
      <c r="U396" s="42">
        <v>23560</v>
      </c>
      <c r="V396" s="42">
        <v>12256.776886841126</v>
      </c>
      <c r="W396" s="44">
        <v>69366.776886841122</v>
      </c>
      <c r="X396" s="66">
        <v>178750</v>
      </c>
      <c r="Y396" s="42">
        <v>17265</v>
      </c>
      <c r="Z396" s="42">
        <v>26481</v>
      </c>
      <c r="AA396" s="42">
        <v>5641.8886344243492</v>
      </c>
      <c r="AB396" s="43">
        <v>228137.88863442434</v>
      </c>
      <c r="AC396" s="66">
        <v>-36469.307962550178</v>
      </c>
      <c r="AD396" s="42">
        <v>-48877.762889064965</v>
      </c>
      <c r="AE396" s="42">
        <v>-37899.610605609108</v>
      </c>
      <c r="AF396" s="42">
        <v>-35524.430290358963</v>
      </c>
      <c r="AG396" s="42">
        <v>0</v>
      </c>
      <c r="AH396" s="44">
        <v>0</v>
      </c>
    </row>
    <row r="397" spans="1:34" s="4" customFormat="1">
      <c r="A397" s="46" t="s">
        <v>419</v>
      </c>
      <c r="B397" s="56" t="s">
        <v>1564</v>
      </c>
      <c r="C397" s="57">
        <v>1.33099E-3</v>
      </c>
      <c r="D397" s="57">
        <v>1.4393699999999999E-3</v>
      </c>
      <c r="E397" s="65">
        <v>130979.48</v>
      </c>
      <c r="F397" s="42">
        <v>59905</v>
      </c>
      <c r="G397" s="43">
        <v>190884.47999999998</v>
      </c>
      <c r="H397" s="66">
        <v>-183765</v>
      </c>
      <c r="I397" s="42">
        <v>344857</v>
      </c>
      <c r="J397" s="42">
        <v>-626422</v>
      </c>
      <c r="K397" s="42">
        <v>-589000</v>
      </c>
      <c r="L397" s="44">
        <v>314027</v>
      </c>
      <c r="M397" s="66">
        <v>-353472</v>
      </c>
      <c r="N397" s="42">
        <v>-50198.924701686468</v>
      </c>
      <c r="O397" s="42">
        <v>-403670.92470168648</v>
      </c>
      <c r="P397" s="42">
        <v>0</v>
      </c>
      <c r="Q397" s="44">
        <v>-403670.92470168648</v>
      </c>
      <c r="R397" s="45">
        <v>60022</v>
      </c>
      <c r="S397" s="66">
        <v>128112</v>
      </c>
      <c r="T397" s="42">
        <v>361637</v>
      </c>
      <c r="U397" s="42">
        <v>343910</v>
      </c>
      <c r="V397" s="42">
        <v>107246.20126941758</v>
      </c>
      <c r="W397" s="44">
        <v>940905.20126941754</v>
      </c>
      <c r="X397" s="66">
        <v>2609285</v>
      </c>
      <c r="Y397" s="42">
        <v>252025</v>
      </c>
      <c r="Z397" s="42">
        <v>386558</v>
      </c>
      <c r="AA397" s="42">
        <v>229228.28822675991</v>
      </c>
      <c r="AB397" s="43">
        <v>3477096.28822676</v>
      </c>
      <c r="AC397" s="66">
        <v>-640884.09015747928</v>
      </c>
      <c r="AD397" s="42">
        <v>-753250.97634748707</v>
      </c>
      <c r="AE397" s="42">
        <v>-597814.81604599231</v>
      </c>
      <c r="AF397" s="42">
        <v>-544241.20440638368</v>
      </c>
      <c r="AG397" s="42">
        <v>0</v>
      </c>
      <c r="AH397" s="44">
        <v>0</v>
      </c>
    </row>
    <row r="398" spans="1:34" s="4" customFormat="1">
      <c r="A398" s="46" t="s">
        <v>420</v>
      </c>
      <c r="B398" s="56" t="s">
        <v>1565</v>
      </c>
      <c r="C398" s="57">
        <v>4.4088499999999997E-3</v>
      </c>
      <c r="D398" s="57">
        <v>4.4798199999999998E-3</v>
      </c>
      <c r="E398" s="65">
        <v>433863.1</v>
      </c>
      <c r="F398" s="42">
        <v>198432</v>
      </c>
      <c r="G398" s="43">
        <v>632295.1</v>
      </c>
      <c r="H398" s="66">
        <v>-608715</v>
      </c>
      <c r="I398" s="42">
        <v>1142326</v>
      </c>
      <c r="J398" s="42">
        <v>-2074998</v>
      </c>
      <c r="K398" s="42">
        <v>-1951039</v>
      </c>
      <c r="L398" s="44">
        <v>1040203</v>
      </c>
      <c r="M398" s="66">
        <v>-1170860</v>
      </c>
      <c r="N398" s="42">
        <v>35375.617197853171</v>
      </c>
      <c r="O398" s="42">
        <v>-1135484.3828021467</v>
      </c>
      <c r="P398" s="42">
        <v>0</v>
      </c>
      <c r="Q398" s="44">
        <v>-1135484.3828021467</v>
      </c>
      <c r="R398" s="45">
        <v>198821</v>
      </c>
      <c r="S398" s="66">
        <v>424367</v>
      </c>
      <c r="T398" s="42">
        <v>1197909</v>
      </c>
      <c r="U398" s="42">
        <v>1139187</v>
      </c>
      <c r="V398" s="42">
        <v>162773.68096875775</v>
      </c>
      <c r="W398" s="44">
        <v>2924236.6809687577</v>
      </c>
      <c r="X398" s="66">
        <v>8643150</v>
      </c>
      <c r="Y398" s="42">
        <v>834823</v>
      </c>
      <c r="Z398" s="42">
        <v>1280458</v>
      </c>
      <c r="AA398" s="42">
        <v>151865.63445558571</v>
      </c>
      <c r="AB398" s="43">
        <v>10910296.634455586</v>
      </c>
      <c r="AC398" s="66">
        <v>-1922984.4779505753</v>
      </c>
      <c r="AD398" s="42">
        <v>-2442953.4849870037</v>
      </c>
      <c r="AE398" s="42">
        <v>-1922971.9515255142</v>
      </c>
      <c r="AF398" s="42">
        <v>-1697150.0390237358</v>
      </c>
      <c r="AG398" s="42">
        <v>0</v>
      </c>
      <c r="AH398" s="44">
        <v>0</v>
      </c>
    </row>
    <row r="399" spans="1:34" s="4" customFormat="1">
      <c r="A399" s="46" t="s">
        <v>421</v>
      </c>
      <c r="B399" s="56" t="s">
        <v>1566</v>
      </c>
      <c r="C399" s="57">
        <v>3.0203000000000001E-4</v>
      </c>
      <c r="D399" s="57">
        <v>2.8723000000000003E-4</v>
      </c>
      <c r="E399" s="65">
        <v>29722.39</v>
      </c>
      <c r="F399" s="42">
        <v>13594</v>
      </c>
      <c r="G399" s="43">
        <v>43316.39</v>
      </c>
      <c r="H399" s="66">
        <v>-41700</v>
      </c>
      <c r="I399" s="42">
        <v>78255</v>
      </c>
      <c r="J399" s="42">
        <v>-142149</v>
      </c>
      <c r="K399" s="42">
        <v>-133657</v>
      </c>
      <c r="L399" s="44">
        <v>71259</v>
      </c>
      <c r="M399" s="66">
        <v>-80210</v>
      </c>
      <c r="N399" s="42">
        <v>17641.378168709733</v>
      </c>
      <c r="O399" s="42">
        <v>-62568.621831290264</v>
      </c>
      <c r="P399" s="42">
        <v>0</v>
      </c>
      <c r="Q399" s="44">
        <v>-62568.621831290264</v>
      </c>
      <c r="R399" s="45">
        <v>13620</v>
      </c>
      <c r="S399" s="66">
        <v>29071</v>
      </c>
      <c r="T399" s="42">
        <v>82063</v>
      </c>
      <c r="U399" s="42">
        <v>78040</v>
      </c>
      <c r="V399" s="42">
        <v>46166.658842632933</v>
      </c>
      <c r="W399" s="44">
        <v>235340.65884263293</v>
      </c>
      <c r="X399" s="66">
        <v>592102</v>
      </c>
      <c r="Y399" s="42">
        <v>57190</v>
      </c>
      <c r="Z399" s="42">
        <v>87718</v>
      </c>
      <c r="AA399" s="42">
        <v>7162.2626464966552</v>
      </c>
      <c r="AB399" s="43">
        <v>744172.26264649665</v>
      </c>
      <c r="AC399" s="66">
        <v>-118349.65118578279</v>
      </c>
      <c r="AD399" s="42">
        <v>-155903.86102114888</v>
      </c>
      <c r="AE399" s="42">
        <v>-125524.29369357637</v>
      </c>
      <c r="AF399" s="42">
        <v>-109053.79790335568</v>
      </c>
      <c r="AG399" s="42">
        <v>0</v>
      </c>
      <c r="AH399" s="44">
        <v>0</v>
      </c>
    </row>
    <row r="400" spans="1:34" s="4" customFormat="1">
      <c r="A400" s="46" t="s">
        <v>422</v>
      </c>
      <c r="B400" s="56" t="s">
        <v>1567</v>
      </c>
      <c r="C400" s="57">
        <v>1.8827E-3</v>
      </c>
      <c r="D400" s="57">
        <v>1.8717E-3</v>
      </c>
      <c r="E400" s="65">
        <v>185271.73</v>
      </c>
      <c r="F400" s="42">
        <v>84736</v>
      </c>
      <c r="G400" s="43">
        <v>270007.73</v>
      </c>
      <c r="H400" s="66">
        <v>-259938</v>
      </c>
      <c r="I400" s="42">
        <v>487804</v>
      </c>
      <c r="J400" s="42">
        <v>-886081</v>
      </c>
      <c r="K400" s="42">
        <v>-833147</v>
      </c>
      <c r="L400" s="44">
        <v>444195</v>
      </c>
      <c r="M400" s="66">
        <v>-499989</v>
      </c>
      <c r="N400" s="42">
        <v>35678.687142603376</v>
      </c>
      <c r="O400" s="42">
        <v>-464310.31285739661</v>
      </c>
      <c r="P400" s="42">
        <v>0</v>
      </c>
      <c r="Q400" s="44">
        <v>-464310.31285739661</v>
      </c>
      <c r="R400" s="45">
        <v>84902</v>
      </c>
      <c r="S400" s="66">
        <v>181216</v>
      </c>
      <c r="T400" s="42">
        <v>511540</v>
      </c>
      <c r="U400" s="42">
        <v>486464</v>
      </c>
      <c r="V400" s="42">
        <v>219040.00935358167</v>
      </c>
      <c r="W400" s="44">
        <v>1398260.0093535816</v>
      </c>
      <c r="X400" s="66">
        <v>3690862</v>
      </c>
      <c r="Y400" s="42">
        <v>356492</v>
      </c>
      <c r="Z400" s="42">
        <v>546791</v>
      </c>
      <c r="AA400" s="42">
        <v>56626.09337871748</v>
      </c>
      <c r="AB400" s="43">
        <v>4650771.0933787171</v>
      </c>
      <c r="AC400" s="66">
        <v>-807013.52599528315</v>
      </c>
      <c r="AD400" s="42">
        <v>-988720.16079213249</v>
      </c>
      <c r="AE400" s="42">
        <v>-747194.50768876134</v>
      </c>
      <c r="AF400" s="42">
        <v>-709582.88954895874</v>
      </c>
      <c r="AG400" s="42">
        <v>0</v>
      </c>
      <c r="AH400" s="44">
        <v>0</v>
      </c>
    </row>
    <row r="401" spans="1:34" s="4" customFormat="1">
      <c r="A401" s="46" t="s">
        <v>423</v>
      </c>
      <c r="B401" s="56" t="s">
        <v>1568</v>
      </c>
      <c r="C401" s="57">
        <v>5.9490000000000001E-5</v>
      </c>
      <c r="D401" s="57">
        <v>5.5659999999999999E-5</v>
      </c>
      <c r="E401" s="65">
        <v>5854.59</v>
      </c>
      <c r="F401" s="42">
        <v>2678</v>
      </c>
      <c r="G401" s="43">
        <v>8532.59</v>
      </c>
      <c r="H401" s="66">
        <v>-8214</v>
      </c>
      <c r="I401" s="42">
        <v>15414</v>
      </c>
      <c r="J401" s="42">
        <v>-27999</v>
      </c>
      <c r="K401" s="42">
        <v>-26326</v>
      </c>
      <c r="L401" s="44">
        <v>14036</v>
      </c>
      <c r="M401" s="66">
        <v>-15799</v>
      </c>
      <c r="N401" s="42">
        <v>-1502.6201362433446</v>
      </c>
      <c r="O401" s="42">
        <v>-17301.620136243346</v>
      </c>
      <c r="P401" s="42">
        <v>0</v>
      </c>
      <c r="Q401" s="44">
        <v>-17301.620136243346</v>
      </c>
      <c r="R401" s="45">
        <v>2683</v>
      </c>
      <c r="S401" s="66">
        <v>5726</v>
      </c>
      <c r="T401" s="42">
        <v>16164</v>
      </c>
      <c r="U401" s="42">
        <v>15371</v>
      </c>
      <c r="V401" s="42">
        <v>6211.3908164713603</v>
      </c>
      <c r="W401" s="44">
        <v>43472.390816471358</v>
      </c>
      <c r="X401" s="66">
        <v>116625</v>
      </c>
      <c r="Y401" s="42">
        <v>11265</v>
      </c>
      <c r="Z401" s="42">
        <v>17278</v>
      </c>
      <c r="AA401" s="42">
        <v>7704.7415155372537</v>
      </c>
      <c r="AB401" s="43">
        <v>152872.74151553726</v>
      </c>
      <c r="AC401" s="66">
        <v>-28612.516788294804</v>
      </c>
      <c r="AD401" s="42">
        <v>-34148.280841272965</v>
      </c>
      <c r="AE401" s="42">
        <v>-25493.575663429256</v>
      </c>
      <c r="AF401" s="42">
        <v>-21145.97740606888</v>
      </c>
      <c r="AG401" s="42">
        <v>0</v>
      </c>
      <c r="AH401" s="44">
        <v>0</v>
      </c>
    </row>
    <row r="402" spans="1:34" s="4" customFormat="1">
      <c r="A402" s="46" t="s">
        <v>424</v>
      </c>
      <c r="B402" s="56" t="s">
        <v>1569</v>
      </c>
      <c r="C402" s="57">
        <v>2.4877300000000001E-3</v>
      </c>
      <c r="D402" s="57">
        <v>2.3959900000000002E-3</v>
      </c>
      <c r="E402" s="65">
        <v>244810.33</v>
      </c>
      <c r="F402" s="42">
        <v>111967</v>
      </c>
      <c r="G402" s="43">
        <v>356777.32999999996</v>
      </c>
      <c r="H402" s="66">
        <v>-343473</v>
      </c>
      <c r="I402" s="42">
        <v>644567</v>
      </c>
      <c r="J402" s="42">
        <v>-1170835</v>
      </c>
      <c r="K402" s="42">
        <v>-1100890</v>
      </c>
      <c r="L402" s="44">
        <v>586943</v>
      </c>
      <c r="M402" s="66">
        <v>-660667</v>
      </c>
      <c r="N402" s="42">
        <v>-21862.44110163657</v>
      </c>
      <c r="O402" s="42">
        <v>-682529.44110163662</v>
      </c>
      <c r="P402" s="42">
        <v>0</v>
      </c>
      <c r="Q402" s="44">
        <v>-682529.44110163662</v>
      </c>
      <c r="R402" s="45">
        <v>112187</v>
      </c>
      <c r="S402" s="66">
        <v>239452</v>
      </c>
      <c r="T402" s="42">
        <v>675930</v>
      </c>
      <c r="U402" s="42">
        <v>642796</v>
      </c>
      <c r="V402" s="42">
        <v>163597.24916826215</v>
      </c>
      <c r="W402" s="44">
        <v>1721775.2491682621</v>
      </c>
      <c r="X402" s="66">
        <v>4876969</v>
      </c>
      <c r="Y402" s="42">
        <v>471056</v>
      </c>
      <c r="Z402" s="42">
        <v>722509</v>
      </c>
      <c r="AA402" s="42">
        <v>83323.455413764139</v>
      </c>
      <c r="AB402" s="43">
        <v>6153857.4554137643</v>
      </c>
      <c r="AC402" s="66">
        <v>-1128880.7581447777</v>
      </c>
      <c r="AD402" s="42">
        <v>-1366123.9213739675</v>
      </c>
      <c r="AE402" s="42">
        <v>-1027772.8513702933</v>
      </c>
      <c r="AF402" s="42">
        <v>-909304.67535646341</v>
      </c>
      <c r="AG402" s="42">
        <v>0</v>
      </c>
      <c r="AH402" s="44">
        <v>0</v>
      </c>
    </row>
    <row r="403" spans="1:34" s="4" customFormat="1">
      <c r="A403" s="46" t="s">
        <v>425</v>
      </c>
      <c r="B403" s="56" t="s">
        <v>1570</v>
      </c>
      <c r="C403" s="57">
        <v>2.3079999999999999E-5</v>
      </c>
      <c r="D403" s="57">
        <v>2.5680000000000001E-5</v>
      </c>
      <c r="E403" s="65">
        <v>2271.3000000000002</v>
      </c>
      <c r="F403" s="42">
        <v>1039</v>
      </c>
      <c r="G403" s="43">
        <v>3310.3</v>
      </c>
      <c r="H403" s="66">
        <v>-3187</v>
      </c>
      <c r="I403" s="42">
        <v>5980</v>
      </c>
      <c r="J403" s="42">
        <v>-10862</v>
      </c>
      <c r="K403" s="42">
        <v>-10214</v>
      </c>
      <c r="L403" s="44">
        <v>5445</v>
      </c>
      <c r="M403" s="66">
        <v>-6129</v>
      </c>
      <c r="N403" s="42">
        <v>-1540.5712539339381</v>
      </c>
      <c r="O403" s="42">
        <v>-7669.5712539339384</v>
      </c>
      <c r="P403" s="42">
        <v>0</v>
      </c>
      <c r="Q403" s="44">
        <v>-7669.5712539339384</v>
      </c>
      <c r="R403" s="45">
        <v>1041</v>
      </c>
      <c r="S403" s="66">
        <v>2222</v>
      </c>
      <c r="T403" s="42">
        <v>6271</v>
      </c>
      <c r="U403" s="42">
        <v>5964</v>
      </c>
      <c r="V403" s="42">
        <v>6088.6766130073329</v>
      </c>
      <c r="W403" s="44">
        <v>20545.676613007334</v>
      </c>
      <c r="X403" s="66">
        <v>45246</v>
      </c>
      <c r="Y403" s="42">
        <v>4370</v>
      </c>
      <c r="Z403" s="42">
        <v>6703</v>
      </c>
      <c r="AA403" s="42">
        <v>14989.260328964587</v>
      </c>
      <c r="AB403" s="43">
        <v>71308.260328964592</v>
      </c>
      <c r="AC403" s="66">
        <v>-12349.346742949496</v>
      </c>
      <c r="AD403" s="42">
        <v>-14900.834942264875</v>
      </c>
      <c r="AE403" s="42">
        <v>-13813.117889324323</v>
      </c>
      <c r="AF403" s="42">
        <v>-9699.2841414185568</v>
      </c>
      <c r="AG403" s="42">
        <v>0</v>
      </c>
      <c r="AH403" s="44">
        <v>0</v>
      </c>
    </row>
    <row r="404" spans="1:34" s="4" customFormat="1">
      <c r="A404" s="46" t="s">
        <v>426</v>
      </c>
      <c r="B404" s="56" t="s">
        <v>1571</v>
      </c>
      <c r="C404" s="57">
        <v>9.2309E-4</v>
      </c>
      <c r="D404" s="57">
        <v>8.9769000000000003E-4</v>
      </c>
      <c r="E404" s="65">
        <v>90839.14</v>
      </c>
      <c r="F404" s="42">
        <v>41546</v>
      </c>
      <c r="G404" s="43">
        <v>132385.14000000001</v>
      </c>
      <c r="H404" s="66">
        <v>-127448</v>
      </c>
      <c r="I404" s="42">
        <v>239171</v>
      </c>
      <c r="J404" s="42">
        <v>-434447</v>
      </c>
      <c r="K404" s="42">
        <v>-408493</v>
      </c>
      <c r="L404" s="44">
        <v>217789</v>
      </c>
      <c r="M404" s="66">
        <v>-245145</v>
      </c>
      <c r="N404" s="42">
        <v>6773.8708367292484</v>
      </c>
      <c r="O404" s="42">
        <v>-238371.12916327076</v>
      </c>
      <c r="P404" s="42">
        <v>0</v>
      </c>
      <c r="Q404" s="44">
        <v>-238371.12916327076</v>
      </c>
      <c r="R404" s="45">
        <v>41628</v>
      </c>
      <c r="S404" s="66">
        <v>88851</v>
      </c>
      <c r="T404" s="42">
        <v>250809</v>
      </c>
      <c r="U404" s="42">
        <v>238514</v>
      </c>
      <c r="V404" s="42">
        <v>89940.309995891716</v>
      </c>
      <c r="W404" s="44">
        <v>668114.30999589176</v>
      </c>
      <c r="X404" s="66">
        <v>1809634</v>
      </c>
      <c r="Y404" s="42">
        <v>174789</v>
      </c>
      <c r="Z404" s="42">
        <v>268092</v>
      </c>
      <c r="AA404" s="42">
        <v>50944.744683369616</v>
      </c>
      <c r="AB404" s="43">
        <v>2303459.7446833695</v>
      </c>
      <c r="AC404" s="66">
        <v>-408797.01405762776</v>
      </c>
      <c r="AD404" s="42">
        <v>-490139.64795217651</v>
      </c>
      <c r="AE404" s="42">
        <v>-395836.7859373386</v>
      </c>
      <c r="AF404" s="42">
        <v>-340571.98674033483</v>
      </c>
      <c r="AG404" s="42">
        <v>0</v>
      </c>
      <c r="AH404" s="44">
        <v>0</v>
      </c>
    </row>
    <row r="405" spans="1:34" s="4" customFormat="1">
      <c r="A405" s="46" t="s">
        <v>427</v>
      </c>
      <c r="B405" s="56" t="s">
        <v>1572</v>
      </c>
      <c r="C405" s="57">
        <v>8.174E-5</v>
      </c>
      <c r="D405" s="57">
        <v>7.7109999999999999E-5</v>
      </c>
      <c r="E405" s="65">
        <v>8043.67</v>
      </c>
      <c r="F405" s="42">
        <v>3679</v>
      </c>
      <c r="G405" s="43">
        <v>11722.67</v>
      </c>
      <c r="H405" s="66">
        <v>-11286</v>
      </c>
      <c r="I405" s="42">
        <v>21179</v>
      </c>
      <c r="J405" s="42">
        <v>-38470</v>
      </c>
      <c r="K405" s="42">
        <v>-36172</v>
      </c>
      <c r="L405" s="44">
        <v>19285</v>
      </c>
      <c r="M405" s="66">
        <v>-21708</v>
      </c>
      <c r="N405" s="42">
        <v>4901.0095816062485</v>
      </c>
      <c r="O405" s="42">
        <v>-16806.990418393751</v>
      </c>
      <c r="P405" s="42">
        <v>0</v>
      </c>
      <c r="Q405" s="44">
        <v>-16806.990418393751</v>
      </c>
      <c r="R405" s="45">
        <v>3686</v>
      </c>
      <c r="S405" s="66">
        <v>7868</v>
      </c>
      <c r="T405" s="42">
        <v>22209</v>
      </c>
      <c r="U405" s="42">
        <v>21121</v>
      </c>
      <c r="V405" s="42">
        <v>12015.918228587238</v>
      </c>
      <c r="W405" s="44">
        <v>63213.918228587238</v>
      </c>
      <c r="X405" s="66">
        <v>160244</v>
      </c>
      <c r="Y405" s="42">
        <v>15478</v>
      </c>
      <c r="Z405" s="42">
        <v>23740</v>
      </c>
      <c r="AA405" s="42">
        <v>2758.6856655099564</v>
      </c>
      <c r="AB405" s="43">
        <v>202220.68566550995</v>
      </c>
      <c r="AC405" s="66">
        <v>-32342.091942438041</v>
      </c>
      <c r="AD405" s="42">
        <v>-43253.725507006209</v>
      </c>
      <c r="AE405" s="42">
        <v>-34126.402889313729</v>
      </c>
      <c r="AF405" s="42">
        <v>-29284.547098164741</v>
      </c>
      <c r="AG405" s="42">
        <v>0</v>
      </c>
      <c r="AH405" s="44">
        <v>0</v>
      </c>
    </row>
    <row r="406" spans="1:34" s="4" customFormat="1">
      <c r="A406" s="46" t="s">
        <v>428</v>
      </c>
      <c r="B406" s="56" t="s">
        <v>1573</v>
      </c>
      <c r="C406" s="57">
        <v>1.8620000000000001E-5</v>
      </c>
      <c r="D406" s="57">
        <v>1.9550000000000001E-5</v>
      </c>
      <c r="E406" s="65">
        <v>1832.49</v>
      </c>
      <c r="F406" s="42">
        <v>838</v>
      </c>
      <c r="G406" s="43">
        <v>2670.49</v>
      </c>
      <c r="H406" s="66">
        <v>-2571</v>
      </c>
      <c r="I406" s="42">
        <v>4824</v>
      </c>
      <c r="J406" s="42">
        <v>-8763</v>
      </c>
      <c r="K406" s="42">
        <v>-8240</v>
      </c>
      <c r="L406" s="44">
        <v>4393</v>
      </c>
      <c r="M406" s="66">
        <v>-4945</v>
      </c>
      <c r="N406" s="42">
        <v>-994.75117901742806</v>
      </c>
      <c r="O406" s="42">
        <v>-5939.7511790174285</v>
      </c>
      <c r="P406" s="42">
        <v>0</v>
      </c>
      <c r="Q406" s="44">
        <v>-5939.7511790174285</v>
      </c>
      <c r="R406" s="45">
        <v>840</v>
      </c>
      <c r="S406" s="66">
        <v>1792</v>
      </c>
      <c r="T406" s="42">
        <v>5059</v>
      </c>
      <c r="U406" s="42">
        <v>4811</v>
      </c>
      <c r="V406" s="42">
        <v>462.20272859578938</v>
      </c>
      <c r="W406" s="44">
        <v>12124.20272859579</v>
      </c>
      <c r="X406" s="66">
        <v>36503</v>
      </c>
      <c r="Y406" s="42">
        <v>3526</v>
      </c>
      <c r="Z406" s="42">
        <v>5408</v>
      </c>
      <c r="AA406" s="42">
        <v>3954.4392285798895</v>
      </c>
      <c r="AB406" s="43">
        <v>49391.439228579889</v>
      </c>
      <c r="AC406" s="66">
        <v>-9273.9930111838967</v>
      </c>
      <c r="AD406" s="42">
        <v>-11577.983160074004</v>
      </c>
      <c r="AE406" s="42">
        <v>-9016.3183331321798</v>
      </c>
      <c r="AF406" s="42">
        <v>-7398.9419955940202</v>
      </c>
      <c r="AG406" s="42">
        <v>0</v>
      </c>
      <c r="AH406" s="44">
        <v>0</v>
      </c>
    </row>
    <row r="407" spans="1:34" s="4" customFormat="1">
      <c r="A407" s="46" t="s">
        <v>429</v>
      </c>
      <c r="B407" s="56" t="s">
        <v>1574</v>
      </c>
      <c r="C407" s="57">
        <v>8.6139999999999999E-5</v>
      </c>
      <c r="D407" s="57">
        <v>7.4129999999999997E-5</v>
      </c>
      <c r="E407" s="65">
        <v>8477.15</v>
      </c>
      <c r="F407" s="42">
        <v>3877</v>
      </c>
      <c r="G407" s="43">
        <v>12354.15</v>
      </c>
      <c r="H407" s="66">
        <v>-11893</v>
      </c>
      <c r="I407" s="42">
        <v>22319</v>
      </c>
      <c r="J407" s="42">
        <v>-40541</v>
      </c>
      <c r="K407" s="42">
        <v>-38119</v>
      </c>
      <c r="L407" s="44">
        <v>20323</v>
      </c>
      <c r="M407" s="66">
        <v>-22876</v>
      </c>
      <c r="N407" s="42">
        <v>3498.1786402849798</v>
      </c>
      <c r="O407" s="42">
        <v>-19377.821359715021</v>
      </c>
      <c r="P407" s="42">
        <v>0</v>
      </c>
      <c r="Q407" s="44">
        <v>-19377.821359715021</v>
      </c>
      <c r="R407" s="45">
        <v>3885</v>
      </c>
      <c r="S407" s="66">
        <v>8291</v>
      </c>
      <c r="T407" s="42">
        <v>23405</v>
      </c>
      <c r="U407" s="42">
        <v>22257</v>
      </c>
      <c r="V407" s="42">
        <v>25762.186496313978</v>
      </c>
      <c r="W407" s="44">
        <v>79715.186496313981</v>
      </c>
      <c r="X407" s="66">
        <v>168870</v>
      </c>
      <c r="Y407" s="42">
        <v>16311</v>
      </c>
      <c r="Z407" s="42">
        <v>25018</v>
      </c>
      <c r="AA407" s="42">
        <v>2323.1906955398872</v>
      </c>
      <c r="AB407" s="43">
        <v>212522.19069553987</v>
      </c>
      <c r="AC407" s="66">
        <v>-33511.296147062094</v>
      </c>
      <c r="AD407" s="42">
        <v>-40702.588373034843</v>
      </c>
      <c r="AE407" s="42">
        <v>-30345.077443707738</v>
      </c>
      <c r="AF407" s="42">
        <v>-28248.04223542121</v>
      </c>
      <c r="AG407" s="42">
        <v>0</v>
      </c>
      <c r="AH407" s="44">
        <v>0</v>
      </c>
    </row>
    <row r="408" spans="1:34" s="4" customFormat="1">
      <c r="A408" s="46" t="s">
        <v>2298</v>
      </c>
      <c r="B408" s="56" t="s">
        <v>2299</v>
      </c>
      <c r="C408" s="57">
        <v>0</v>
      </c>
      <c r="D408" s="57">
        <v>1.6999999999999999E-7</v>
      </c>
      <c r="E408" s="65">
        <v>0</v>
      </c>
      <c r="F408" s="42">
        <v>0</v>
      </c>
      <c r="G408" s="43">
        <v>0</v>
      </c>
      <c r="H408" s="66">
        <v>0</v>
      </c>
      <c r="I408" s="42">
        <v>0</v>
      </c>
      <c r="J408" s="42">
        <v>0</v>
      </c>
      <c r="K408" s="42">
        <v>0</v>
      </c>
      <c r="L408" s="44">
        <v>0</v>
      </c>
      <c r="M408" s="66">
        <v>0</v>
      </c>
      <c r="N408" s="42">
        <v>-267.05928432443329</v>
      </c>
      <c r="O408" s="42">
        <v>-267.05928432443329</v>
      </c>
      <c r="P408" s="42">
        <v>0</v>
      </c>
      <c r="Q408" s="44">
        <v>-267.05928432443329</v>
      </c>
      <c r="R408" s="45">
        <v>0</v>
      </c>
      <c r="S408" s="66">
        <v>0</v>
      </c>
      <c r="T408" s="42">
        <v>0</v>
      </c>
      <c r="U408" s="42">
        <v>0</v>
      </c>
      <c r="V408" s="42">
        <v>2335.6495479449122</v>
      </c>
      <c r="W408" s="44">
        <v>2335.6495479449122</v>
      </c>
      <c r="X408" s="66">
        <v>0</v>
      </c>
      <c r="Y408" s="42">
        <v>0</v>
      </c>
      <c r="Z408" s="42">
        <v>0</v>
      </c>
      <c r="AA408" s="42">
        <v>6441.8167292448907</v>
      </c>
      <c r="AB408" s="43">
        <v>6441.8167292448907</v>
      </c>
      <c r="AC408" s="66">
        <v>-358.0438646847565</v>
      </c>
      <c r="AD408" s="42">
        <v>-1821.3949759812135</v>
      </c>
      <c r="AE408" s="42">
        <v>-1864.3877715971016</v>
      </c>
      <c r="AF408" s="42">
        <v>-62.340569036907191</v>
      </c>
      <c r="AG408" s="42">
        <v>0</v>
      </c>
      <c r="AH408" s="44">
        <v>0</v>
      </c>
    </row>
    <row r="409" spans="1:34" s="4" customFormat="1">
      <c r="A409" s="46" t="s">
        <v>430</v>
      </c>
      <c r="B409" s="56" t="s">
        <v>1575</v>
      </c>
      <c r="C409" s="57">
        <v>7.1929999999999997E-5</v>
      </c>
      <c r="D409" s="57">
        <v>4.9570000000000001E-5</v>
      </c>
      <c r="E409" s="65">
        <v>7078.82</v>
      </c>
      <c r="F409" s="42">
        <v>3237</v>
      </c>
      <c r="G409" s="43">
        <v>10315.82</v>
      </c>
      <c r="H409" s="66">
        <v>-9931</v>
      </c>
      <c r="I409" s="42">
        <v>18637</v>
      </c>
      <c r="J409" s="42">
        <v>-33853</v>
      </c>
      <c r="K409" s="42">
        <v>-31831</v>
      </c>
      <c r="L409" s="44">
        <v>16971</v>
      </c>
      <c r="M409" s="66">
        <v>-19102</v>
      </c>
      <c r="N409" s="42">
        <v>-10889.223290113789</v>
      </c>
      <c r="O409" s="42">
        <v>-29991.22329011379</v>
      </c>
      <c r="P409" s="42">
        <v>0</v>
      </c>
      <c r="Q409" s="44">
        <v>-29991.22329011379</v>
      </c>
      <c r="R409" s="45">
        <v>3244</v>
      </c>
      <c r="S409" s="66">
        <v>6924</v>
      </c>
      <c r="T409" s="42">
        <v>19544</v>
      </c>
      <c r="U409" s="42">
        <v>18586</v>
      </c>
      <c r="V409" s="42">
        <v>55154.555410513254</v>
      </c>
      <c r="W409" s="44">
        <v>100208.55541051325</v>
      </c>
      <c r="X409" s="66">
        <v>141012</v>
      </c>
      <c r="Y409" s="42">
        <v>13620</v>
      </c>
      <c r="Z409" s="42">
        <v>20891</v>
      </c>
      <c r="AA409" s="42">
        <v>18238.617246975351</v>
      </c>
      <c r="AB409" s="43">
        <v>193761.61724697537</v>
      </c>
      <c r="AC409" s="66">
        <v>-31740.804028918395</v>
      </c>
      <c r="AD409" s="42">
        <v>-26678.184244370517</v>
      </c>
      <c r="AE409" s="42">
        <v>-16070.419460234414</v>
      </c>
      <c r="AF409" s="42">
        <v>-19063.654102938795</v>
      </c>
      <c r="AG409" s="42">
        <v>0</v>
      </c>
      <c r="AH409" s="44">
        <v>0</v>
      </c>
    </row>
    <row r="410" spans="1:34" s="4" customFormat="1">
      <c r="A410" s="46" t="s">
        <v>431</v>
      </c>
      <c r="B410" s="56" t="s">
        <v>1576</v>
      </c>
      <c r="C410" s="57">
        <v>3.5265000000000001E-3</v>
      </c>
      <c r="D410" s="57">
        <v>3.4115600000000001E-3</v>
      </c>
      <c r="E410" s="65">
        <v>347033.05</v>
      </c>
      <c r="F410" s="42">
        <v>158720</v>
      </c>
      <c r="G410" s="43">
        <v>505753.05</v>
      </c>
      <c r="H410" s="66">
        <v>-486892</v>
      </c>
      <c r="I410" s="42">
        <v>913710</v>
      </c>
      <c r="J410" s="42">
        <v>-1659726</v>
      </c>
      <c r="K410" s="42">
        <v>-1560574</v>
      </c>
      <c r="L410" s="44">
        <v>832025</v>
      </c>
      <c r="M410" s="66">
        <v>-936534</v>
      </c>
      <c r="N410" s="42">
        <v>84105.062210848104</v>
      </c>
      <c r="O410" s="42">
        <v>-852428.93778915191</v>
      </c>
      <c r="P410" s="42">
        <v>0</v>
      </c>
      <c r="Q410" s="44">
        <v>-852428.93778915191</v>
      </c>
      <c r="R410" s="45">
        <v>159031</v>
      </c>
      <c r="S410" s="66">
        <v>339438</v>
      </c>
      <c r="T410" s="42">
        <v>958170</v>
      </c>
      <c r="U410" s="42">
        <v>911200</v>
      </c>
      <c r="V410" s="42">
        <v>333645.91465435055</v>
      </c>
      <c r="W410" s="44">
        <v>2542453.9146543504</v>
      </c>
      <c r="X410" s="66">
        <v>6913383</v>
      </c>
      <c r="Y410" s="42">
        <v>667748</v>
      </c>
      <c r="Z410" s="42">
        <v>1024198</v>
      </c>
      <c r="AA410" s="42">
        <v>144251.09271114896</v>
      </c>
      <c r="AB410" s="43">
        <v>8749580.0927111488</v>
      </c>
      <c r="AC410" s="66">
        <v>-1478251.9887664651</v>
      </c>
      <c r="AD410" s="42">
        <v>-1920393.2985295532</v>
      </c>
      <c r="AE410" s="42">
        <v>-1513950.704281487</v>
      </c>
      <c r="AF410" s="42">
        <v>-1294530.1864792933</v>
      </c>
      <c r="AG410" s="42">
        <v>0</v>
      </c>
      <c r="AH410" s="44">
        <v>0</v>
      </c>
    </row>
    <row r="411" spans="1:34" s="4" customFormat="1">
      <c r="A411" s="46" t="s">
        <v>432</v>
      </c>
      <c r="B411" s="56" t="s">
        <v>1577</v>
      </c>
      <c r="C411" s="57">
        <v>7.8560000000000007E-5</v>
      </c>
      <c r="D411" s="57">
        <v>8.017E-5</v>
      </c>
      <c r="E411" s="65">
        <v>7730.43</v>
      </c>
      <c r="F411" s="42">
        <v>3536</v>
      </c>
      <c r="G411" s="43">
        <v>11266.43</v>
      </c>
      <c r="H411" s="66">
        <v>-10847</v>
      </c>
      <c r="I411" s="42">
        <v>20355</v>
      </c>
      <c r="J411" s="42">
        <v>-36974</v>
      </c>
      <c r="K411" s="42">
        <v>-34765</v>
      </c>
      <c r="L411" s="44">
        <v>18535</v>
      </c>
      <c r="M411" s="66">
        <v>-20863</v>
      </c>
      <c r="N411" s="42">
        <v>1588.9436566358804</v>
      </c>
      <c r="O411" s="42">
        <v>-19274.056343364118</v>
      </c>
      <c r="P411" s="42">
        <v>0</v>
      </c>
      <c r="Q411" s="44">
        <v>-19274.056343364118</v>
      </c>
      <c r="R411" s="45">
        <v>3543</v>
      </c>
      <c r="S411" s="66">
        <v>7562</v>
      </c>
      <c r="T411" s="42">
        <v>21345</v>
      </c>
      <c r="U411" s="42">
        <v>20299</v>
      </c>
      <c r="V411" s="42">
        <v>2937.7767079440391</v>
      </c>
      <c r="W411" s="44">
        <v>52143.776707944038</v>
      </c>
      <c r="X411" s="66">
        <v>154010</v>
      </c>
      <c r="Y411" s="42">
        <v>14875</v>
      </c>
      <c r="Z411" s="42">
        <v>22816</v>
      </c>
      <c r="AA411" s="42">
        <v>3430.809761975634</v>
      </c>
      <c r="AB411" s="43">
        <v>195131.80976197563</v>
      </c>
      <c r="AC411" s="66">
        <v>-34435.021977478107</v>
      </c>
      <c r="AD411" s="42">
        <v>-43562.484743751789</v>
      </c>
      <c r="AE411" s="42">
        <v>-34623.938052827063</v>
      </c>
      <c r="AF411" s="42">
        <v>-30366.588279974636</v>
      </c>
      <c r="AG411" s="42">
        <v>0</v>
      </c>
      <c r="AH411" s="44">
        <v>0</v>
      </c>
    </row>
    <row r="412" spans="1:34" s="4" customFormat="1">
      <c r="A412" s="46" t="s">
        <v>433</v>
      </c>
      <c r="B412" s="56" t="s">
        <v>1578</v>
      </c>
      <c r="C412" s="57">
        <v>4.6300000000000001E-5</v>
      </c>
      <c r="D412" s="57">
        <v>3.625E-5</v>
      </c>
      <c r="E412" s="65">
        <v>4556.2299999999996</v>
      </c>
      <c r="F412" s="42">
        <v>2084</v>
      </c>
      <c r="G412" s="43">
        <v>6640.23</v>
      </c>
      <c r="H412" s="66">
        <v>-6392</v>
      </c>
      <c r="I412" s="42">
        <v>11996</v>
      </c>
      <c r="J412" s="42">
        <v>-21791</v>
      </c>
      <c r="K412" s="42">
        <v>-20489</v>
      </c>
      <c r="L412" s="44">
        <v>10924</v>
      </c>
      <c r="M412" s="66">
        <v>-12296</v>
      </c>
      <c r="N412" s="42">
        <v>10727.172606858832</v>
      </c>
      <c r="O412" s="42">
        <v>-1568.8273931411677</v>
      </c>
      <c r="P412" s="42">
        <v>0</v>
      </c>
      <c r="Q412" s="44">
        <v>-1568.8273931411677</v>
      </c>
      <c r="R412" s="45">
        <v>2088</v>
      </c>
      <c r="S412" s="66">
        <v>4457</v>
      </c>
      <c r="T412" s="42">
        <v>12580</v>
      </c>
      <c r="U412" s="42">
        <v>11963</v>
      </c>
      <c r="V412" s="42">
        <v>24063.780107113365</v>
      </c>
      <c r="W412" s="44">
        <v>53063.780107113365</v>
      </c>
      <c r="X412" s="66">
        <v>90767</v>
      </c>
      <c r="Y412" s="42">
        <v>8767</v>
      </c>
      <c r="Z412" s="42">
        <v>13447</v>
      </c>
      <c r="AA412" s="42">
        <v>2277.1857767958918</v>
      </c>
      <c r="AB412" s="43">
        <v>115258.18577679589</v>
      </c>
      <c r="AC412" s="66">
        <v>-11034.166146916283</v>
      </c>
      <c r="AD412" s="42">
        <v>-20962.48017173601</v>
      </c>
      <c r="AE412" s="42">
        <v>-16333.240915532298</v>
      </c>
      <c r="AF412" s="42">
        <v>-13864.518435497939</v>
      </c>
      <c r="AG412" s="42">
        <v>0</v>
      </c>
      <c r="AH412" s="44">
        <v>0</v>
      </c>
    </row>
    <row r="413" spans="1:34" s="4" customFormat="1">
      <c r="A413" s="46" t="s">
        <v>434</v>
      </c>
      <c r="B413" s="56" t="s">
        <v>1579</v>
      </c>
      <c r="C413" s="57">
        <v>9.5748999999999997E-4</v>
      </c>
      <c r="D413" s="57">
        <v>8.9749999999999997E-4</v>
      </c>
      <c r="E413" s="65">
        <v>94224.22</v>
      </c>
      <c r="F413" s="42">
        <v>43094</v>
      </c>
      <c r="G413" s="43">
        <v>137318.22</v>
      </c>
      <c r="H413" s="66">
        <v>-132197</v>
      </c>
      <c r="I413" s="42">
        <v>248084</v>
      </c>
      <c r="J413" s="42">
        <v>-450637</v>
      </c>
      <c r="K413" s="42">
        <v>-423716</v>
      </c>
      <c r="L413" s="44">
        <v>225906</v>
      </c>
      <c r="M413" s="66">
        <v>-254281</v>
      </c>
      <c r="N413" s="42">
        <v>101908.36460938251</v>
      </c>
      <c r="O413" s="42">
        <v>-152372.63539061748</v>
      </c>
      <c r="P413" s="42">
        <v>0</v>
      </c>
      <c r="Q413" s="44">
        <v>-152372.63539061748</v>
      </c>
      <c r="R413" s="45">
        <v>43179</v>
      </c>
      <c r="S413" s="66">
        <v>92162</v>
      </c>
      <c r="T413" s="42">
        <v>260155</v>
      </c>
      <c r="U413" s="42">
        <v>247402</v>
      </c>
      <c r="V413" s="42">
        <v>246822.0005214749</v>
      </c>
      <c r="W413" s="44">
        <v>846541.00052147487</v>
      </c>
      <c r="X413" s="66">
        <v>1877072</v>
      </c>
      <c r="Y413" s="42">
        <v>181302</v>
      </c>
      <c r="Z413" s="42">
        <v>278083</v>
      </c>
      <c r="AA413" s="42">
        <v>2217.7427264390471</v>
      </c>
      <c r="AB413" s="43">
        <v>2338674.7427264391</v>
      </c>
      <c r="AC413" s="66">
        <v>-323376.16088387277</v>
      </c>
      <c r="AD413" s="42">
        <v>-461557.42914464092</v>
      </c>
      <c r="AE413" s="42">
        <v>-366273.52842984389</v>
      </c>
      <c r="AF413" s="42">
        <v>-340926.62374660658</v>
      </c>
      <c r="AG413" s="42">
        <v>0</v>
      </c>
      <c r="AH413" s="44">
        <v>0</v>
      </c>
    </row>
    <row r="414" spans="1:34" s="4" customFormat="1">
      <c r="A414" s="46" t="s">
        <v>435</v>
      </c>
      <c r="B414" s="56" t="s">
        <v>1580</v>
      </c>
      <c r="C414" s="57">
        <v>2.323E-5</v>
      </c>
      <c r="D414" s="57">
        <v>2.438E-5</v>
      </c>
      <c r="E414" s="65">
        <v>2286.4899999999998</v>
      </c>
      <c r="F414" s="42">
        <v>1046</v>
      </c>
      <c r="G414" s="43">
        <v>3332.49</v>
      </c>
      <c r="H414" s="66">
        <v>-3207</v>
      </c>
      <c r="I414" s="42">
        <v>6019</v>
      </c>
      <c r="J414" s="42">
        <v>-10933</v>
      </c>
      <c r="K414" s="42">
        <v>-10280</v>
      </c>
      <c r="L414" s="44">
        <v>5481</v>
      </c>
      <c r="M414" s="66">
        <v>-6169</v>
      </c>
      <c r="N414" s="42">
        <v>-70.368712181291485</v>
      </c>
      <c r="O414" s="42">
        <v>-6239.3687121812918</v>
      </c>
      <c r="P414" s="42">
        <v>0</v>
      </c>
      <c r="Q414" s="44">
        <v>-6239.3687121812918</v>
      </c>
      <c r="R414" s="45">
        <v>1048</v>
      </c>
      <c r="S414" s="66">
        <v>2236</v>
      </c>
      <c r="T414" s="42">
        <v>6312</v>
      </c>
      <c r="U414" s="42">
        <v>6002</v>
      </c>
      <c r="V414" s="42">
        <v>1198.0630005642026</v>
      </c>
      <c r="W414" s="44">
        <v>15748.063000564203</v>
      </c>
      <c r="X414" s="66">
        <v>45540</v>
      </c>
      <c r="Y414" s="42">
        <v>4399</v>
      </c>
      <c r="Z414" s="42">
        <v>6747</v>
      </c>
      <c r="AA414" s="42">
        <v>2055.453229531437</v>
      </c>
      <c r="AB414" s="43">
        <v>58741.453229531435</v>
      </c>
      <c r="AC414" s="66">
        <v>-10488.043450919706</v>
      </c>
      <c r="AD414" s="42">
        <v>-13057.53954938095</v>
      </c>
      <c r="AE414" s="42">
        <v>-10221.169495946991</v>
      </c>
      <c r="AF414" s="42">
        <v>-9226.6377327195878</v>
      </c>
      <c r="AG414" s="42">
        <v>0</v>
      </c>
      <c r="AH414" s="44">
        <v>0</v>
      </c>
    </row>
    <row r="415" spans="1:34" s="4" customFormat="1">
      <c r="A415" s="46" t="s">
        <v>436</v>
      </c>
      <c r="B415" s="56" t="s">
        <v>1581</v>
      </c>
      <c r="C415" s="57">
        <v>5.6799999999999998E-5</v>
      </c>
      <c r="D415" s="57">
        <v>4.0099999999999999E-5</v>
      </c>
      <c r="E415" s="65">
        <v>5589.37</v>
      </c>
      <c r="F415" s="42">
        <v>2556</v>
      </c>
      <c r="G415" s="43">
        <v>8145.37</v>
      </c>
      <c r="H415" s="66">
        <v>-7842</v>
      </c>
      <c r="I415" s="42">
        <v>14717</v>
      </c>
      <c r="J415" s="42">
        <v>-26733</v>
      </c>
      <c r="K415" s="42">
        <v>-25136</v>
      </c>
      <c r="L415" s="44">
        <v>13401</v>
      </c>
      <c r="M415" s="66">
        <v>-15084</v>
      </c>
      <c r="N415" s="42">
        <v>8341.9116756925359</v>
      </c>
      <c r="O415" s="42">
        <v>-6742.0883243074641</v>
      </c>
      <c r="P415" s="42">
        <v>0</v>
      </c>
      <c r="Q415" s="44">
        <v>-6742.0883243074641</v>
      </c>
      <c r="R415" s="45">
        <v>2561</v>
      </c>
      <c r="S415" s="66">
        <v>5467</v>
      </c>
      <c r="T415" s="42">
        <v>15433</v>
      </c>
      <c r="U415" s="42">
        <v>14676</v>
      </c>
      <c r="V415" s="42">
        <v>30659.146852411046</v>
      </c>
      <c r="W415" s="44">
        <v>66235.146852411039</v>
      </c>
      <c r="X415" s="66">
        <v>111351</v>
      </c>
      <c r="Y415" s="42">
        <v>10755</v>
      </c>
      <c r="Z415" s="42">
        <v>16496</v>
      </c>
      <c r="AA415" s="42">
        <v>697.46123899707391</v>
      </c>
      <c r="AB415" s="43">
        <v>139299.46123899709</v>
      </c>
      <c r="AC415" s="66">
        <v>-17250.603275000605</v>
      </c>
      <c r="AD415" s="42">
        <v>-23882.556429870103</v>
      </c>
      <c r="AE415" s="42">
        <v>-16526.074012476136</v>
      </c>
      <c r="AF415" s="42">
        <v>-15405.080669239176</v>
      </c>
      <c r="AG415" s="42">
        <v>0</v>
      </c>
      <c r="AH415" s="44">
        <v>0</v>
      </c>
    </row>
    <row r="416" spans="1:34" s="4" customFormat="1">
      <c r="A416" s="46" t="s">
        <v>437</v>
      </c>
      <c r="B416" s="56" t="s">
        <v>1582</v>
      </c>
      <c r="C416" s="57">
        <v>8.2099999999999993E-6</v>
      </c>
      <c r="D416" s="57">
        <v>0</v>
      </c>
      <c r="E416" s="65">
        <v>807.69</v>
      </c>
      <c r="F416" s="42">
        <v>370</v>
      </c>
      <c r="G416" s="43">
        <v>1177.69</v>
      </c>
      <c r="H416" s="66">
        <v>-1134</v>
      </c>
      <c r="I416" s="42">
        <v>2127</v>
      </c>
      <c r="J416" s="42">
        <v>-3864</v>
      </c>
      <c r="K416" s="42">
        <v>-3633</v>
      </c>
      <c r="L416" s="44">
        <v>1937</v>
      </c>
      <c r="M416" s="66">
        <v>-2180</v>
      </c>
      <c r="N416" s="42">
        <v>-6198.0369947998461</v>
      </c>
      <c r="O416" s="42">
        <v>-8378.0369947998461</v>
      </c>
      <c r="P416" s="42">
        <v>0</v>
      </c>
      <c r="Q416" s="44">
        <v>-8378.0369947998461</v>
      </c>
      <c r="R416" s="45">
        <v>370</v>
      </c>
      <c r="S416" s="66">
        <v>790</v>
      </c>
      <c r="T416" s="42">
        <v>2231</v>
      </c>
      <c r="U416" s="42">
        <v>2121</v>
      </c>
      <c r="V416" s="42">
        <v>13587.053518039585</v>
      </c>
      <c r="W416" s="44">
        <v>18729.053518039585</v>
      </c>
      <c r="X416" s="66">
        <v>16095</v>
      </c>
      <c r="Y416" s="42">
        <v>1555</v>
      </c>
      <c r="Z416" s="42">
        <v>2384</v>
      </c>
      <c r="AA416" s="42">
        <v>8967.4238544906093</v>
      </c>
      <c r="AB416" s="43">
        <v>29001.423854490611</v>
      </c>
      <c r="AC416" s="66">
        <v>-7431.7688053757502</v>
      </c>
      <c r="AD416" s="42">
        <v>-2733.4454293540348</v>
      </c>
      <c r="AE416" s="42">
        <v>-5.8951901195878236</v>
      </c>
      <c r="AF416" s="42">
        <v>-101.26091160165106</v>
      </c>
      <c r="AG416" s="42">
        <v>0</v>
      </c>
      <c r="AH416" s="44">
        <v>0</v>
      </c>
    </row>
    <row r="417" spans="1:34" s="4" customFormat="1">
      <c r="A417" s="46" t="s">
        <v>438</v>
      </c>
      <c r="B417" s="56" t="s">
        <v>1583</v>
      </c>
      <c r="C417" s="57">
        <v>2.5939999999999999E-5</v>
      </c>
      <c r="D417" s="57">
        <v>2.2650000000000002E-5</v>
      </c>
      <c r="E417" s="65">
        <v>2552.3000000000002</v>
      </c>
      <c r="F417" s="42">
        <v>1168</v>
      </c>
      <c r="G417" s="43">
        <v>3720.3</v>
      </c>
      <c r="H417" s="66">
        <v>-3581</v>
      </c>
      <c r="I417" s="42">
        <v>6721</v>
      </c>
      <c r="J417" s="42">
        <v>-12209</v>
      </c>
      <c r="K417" s="42">
        <v>-11479</v>
      </c>
      <c r="L417" s="44">
        <v>6120</v>
      </c>
      <c r="M417" s="66">
        <v>-6889</v>
      </c>
      <c r="N417" s="42">
        <v>-491.3917667954172</v>
      </c>
      <c r="O417" s="42">
        <v>-7380.3917667954174</v>
      </c>
      <c r="P417" s="42">
        <v>0</v>
      </c>
      <c r="Q417" s="44">
        <v>-7380.3917667954174</v>
      </c>
      <c r="R417" s="45">
        <v>1170</v>
      </c>
      <c r="S417" s="66">
        <v>2497</v>
      </c>
      <c r="T417" s="42">
        <v>7048</v>
      </c>
      <c r="U417" s="42">
        <v>6703</v>
      </c>
      <c r="V417" s="42">
        <v>6927.9917750178111</v>
      </c>
      <c r="W417" s="44">
        <v>23175.99177501781</v>
      </c>
      <c r="X417" s="66">
        <v>50853</v>
      </c>
      <c r="Y417" s="42">
        <v>4912</v>
      </c>
      <c r="Z417" s="42">
        <v>7534</v>
      </c>
      <c r="AA417" s="42">
        <v>9738.0832191282607</v>
      </c>
      <c r="AB417" s="43">
        <v>73037.083219128253</v>
      </c>
      <c r="AC417" s="66">
        <v>-12437.092937660025</v>
      </c>
      <c r="AD417" s="42">
        <v>-16176.693805306584</v>
      </c>
      <c r="AE417" s="42">
        <v>-12621.080939420744</v>
      </c>
      <c r="AF417" s="42">
        <v>-8626.223761723093</v>
      </c>
      <c r="AG417" s="42">
        <v>0</v>
      </c>
      <c r="AH417" s="44">
        <v>0</v>
      </c>
    </row>
    <row r="418" spans="1:34" s="4" customFormat="1">
      <c r="A418" s="46" t="s">
        <v>439</v>
      </c>
      <c r="B418" s="56" t="s">
        <v>1584</v>
      </c>
      <c r="C418" s="57">
        <v>0</v>
      </c>
      <c r="D418" s="57">
        <v>0</v>
      </c>
      <c r="E418" s="65">
        <v>0</v>
      </c>
      <c r="F418" s="42">
        <v>0</v>
      </c>
      <c r="G418" s="43">
        <v>0</v>
      </c>
      <c r="H418" s="66">
        <v>0</v>
      </c>
      <c r="I418" s="42">
        <v>0</v>
      </c>
      <c r="J418" s="42">
        <v>0</v>
      </c>
      <c r="K418" s="42">
        <v>0</v>
      </c>
      <c r="L418" s="44">
        <v>0</v>
      </c>
      <c r="M418" s="66">
        <v>0</v>
      </c>
      <c r="N418" s="42">
        <v>-4050.1346505591955</v>
      </c>
      <c r="O418" s="42">
        <v>-4050.1346505591955</v>
      </c>
      <c r="P418" s="42">
        <v>0</v>
      </c>
      <c r="Q418" s="44">
        <v>-4050.1346505591955</v>
      </c>
      <c r="R418" s="45">
        <v>0</v>
      </c>
      <c r="S418" s="66">
        <v>0</v>
      </c>
      <c r="T418" s="42">
        <v>0</v>
      </c>
      <c r="U418" s="42">
        <v>0</v>
      </c>
      <c r="V418" s="42">
        <v>0</v>
      </c>
      <c r="W418" s="44">
        <v>0</v>
      </c>
      <c r="X418" s="66">
        <v>0</v>
      </c>
      <c r="Y418" s="42">
        <v>0</v>
      </c>
      <c r="Z418" s="42">
        <v>0</v>
      </c>
      <c r="AA418" s="42">
        <v>4313.1610931695641</v>
      </c>
      <c r="AB418" s="43">
        <v>4313.1610931695641</v>
      </c>
      <c r="AC418" s="66">
        <v>-3450.4960213992304</v>
      </c>
      <c r="AD418" s="42">
        <v>-862.66507177033372</v>
      </c>
      <c r="AE418" s="42">
        <v>0</v>
      </c>
      <c r="AF418" s="42">
        <v>0</v>
      </c>
      <c r="AG418" s="42">
        <v>0</v>
      </c>
      <c r="AH418" s="44">
        <v>0</v>
      </c>
    </row>
    <row r="419" spans="1:34" s="4" customFormat="1">
      <c r="A419" s="46" t="s">
        <v>1144</v>
      </c>
      <c r="B419" s="56" t="s">
        <v>1585</v>
      </c>
      <c r="C419" s="57">
        <v>2.3479999999999999E-5</v>
      </c>
      <c r="D419" s="57">
        <v>1.7050000000000001E-5</v>
      </c>
      <c r="E419" s="65">
        <v>2310.16</v>
      </c>
      <c r="F419" s="42">
        <v>1057</v>
      </c>
      <c r="G419" s="43">
        <v>3367.16</v>
      </c>
      <c r="H419" s="66">
        <v>-3242</v>
      </c>
      <c r="I419" s="42">
        <v>6084</v>
      </c>
      <c r="J419" s="42">
        <v>-11051</v>
      </c>
      <c r="K419" s="42">
        <v>-10391</v>
      </c>
      <c r="L419" s="44">
        <v>5540</v>
      </c>
      <c r="M419" s="66">
        <v>-6236</v>
      </c>
      <c r="N419" s="42">
        <v>6468.5092016109438</v>
      </c>
      <c r="O419" s="42">
        <v>232.50920161094382</v>
      </c>
      <c r="P419" s="42">
        <v>0</v>
      </c>
      <c r="Q419" s="44">
        <v>232.50920161094382</v>
      </c>
      <c r="R419" s="45">
        <v>1059</v>
      </c>
      <c r="S419" s="66">
        <v>2260</v>
      </c>
      <c r="T419" s="42">
        <v>6380</v>
      </c>
      <c r="U419" s="42">
        <v>6067</v>
      </c>
      <c r="V419" s="42">
        <v>34239.735929704882</v>
      </c>
      <c r="W419" s="44">
        <v>48946.735929704882</v>
      </c>
      <c r="X419" s="66">
        <v>46030</v>
      </c>
      <c r="Y419" s="42">
        <v>4446</v>
      </c>
      <c r="Z419" s="42">
        <v>6819</v>
      </c>
      <c r="AA419" s="42">
        <v>19688.022075981702</v>
      </c>
      <c r="AB419" s="43">
        <v>76983.022075981702</v>
      </c>
      <c r="AC419" s="66">
        <v>-12976.372898149446</v>
      </c>
      <c r="AD419" s="42">
        <v>-6863.4941810882356</v>
      </c>
      <c r="AE419" s="42">
        <v>-1655.8952415816129</v>
      </c>
      <c r="AF419" s="42">
        <v>-6540.523825457527</v>
      </c>
      <c r="AG419" s="42">
        <v>0</v>
      </c>
      <c r="AH419" s="44">
        <v>0</v>
      </c>
    </row>
    <row r="420" spans="1:34" s="4" customFormat="1">
      <c r="A420" s="46" t="s">
        <v>440</v>
      </c>
      <c r="B420" s="56" t="s">
        <v>1586</v>
      </c>
      <c r="C420" s="57">
        <v>3.023E-5</v>
      </c>
      <c r="D420" s="57">
        <v>3.0429999999999998E-5</v>
      </c>
      <c r="E420" s="65">
        <v>2975.34</v>
      </c>
      <c r="F420" s="42">
        <v>1361</v>
      </c>
      <c r="G420" s="43">
        <v>4336.34</v>
      </c>
      <c r="H420" s="66">
        <v>-4174</v>
      </c>
      <c r="I420" s="42">
        <v>7833</v>
      </c>
      <c r="J420" s="42">
        <v>-14228</v>
      </c>
      <c r="K420" s="42">
        <v>-13378</v>
      </c>
      <c r="L420" s="44">
        <v>7132</v>
      </c>
      <c r="M420" s="66">
        <v>-8028</v>
      </c>
      <c r="N420" s="42">
        <v>5588.6165837964754</v>
      </c>
      <c r="O420" s="42">
        <v>-2439.3834162035246</v>
      </c>
      <c r="P420" s="42">
        <v>0</v>
      </c>
      <c r="Q420" s="44">
        <v>-2439.3834162035246</v>
      </c>
      <c r="R420" s="45">
        <v>1363</v>
      </c>
      <c r="S420" s="66">
        <v>2910</v>
      </c>
      <c r="T420" s="42">
        <v>8214</v>
      </c>
      <c r="U420" s="42">
        <v>7811</v>
      </c>
      <c r="V420" s="42">
        <v>11893.990347436633</v>
      </c>
      <c r="W420" s="44">
        <v>30828.990347436633</v>
      </c>
      <c r="X420" s="66">
        <v>59263</v>
      </c>
      <c r="Y420" s="42">
        <v>5724</v>
      </c>
      <c r="Z420" s="42">
        <v>8780</v>
      </c>
      <c r="AA420" s="42">
        <v>529.87536657516785</v>
      </c>
      <c r="AB420" s="43">
        <v>74296.875366575172</v>
      </c>
      <c r="AC420" s="66">
        <v>-8043.3997799566141</v>
      </c>
      <c r="AD420" s="42">
        <v>-11918.742150945411</v>
      </c>
      <c r="AE420" s="42">
        <v>-11975.100908922075</v>
      </c>
      <c r="AF420" s="42">
        <v>-11530.642179314447</v>
      </c>
      <c r="AG420" s="42">
        <v>0</v>
      </c>
      <c r="AH420" s="44">
        <v>0</v>
      </c>
    </row>
    <row r="421" spans="1:34" s="4" customFormat="1">
      <c r="A421" s="46" t="s">
        <v>441</v>
      </c>
      <c r="B421" s="56" t="s">
        <v>1587</v>
      </c>
      <c r="C421" s="57">
        <v>1.308E-5</v>
      </c>
      <c r="D421" s="57">
        <v>1.322E-5</v>
      </c>
      <c r="E421" s="65">
        <v>1287.0899999999999</v>
      </c>
      <c r="F421" s="42">
        <v>589</v>
      </c>
      <c r="G421" s="43">
        <v>1876.09</v>
      </c>
      <c r="H421" s="66">
        <v>-1806</v>
      </c>
      <c r="I421" s="42">
        <v>3389</v>
      </c>
      <c r="J421" s="42">
        <v>-6156</v>
      </c>
      <c r="K421" s="42">
        <v>-5788</v>
      </c>
      <c r="L421" s="44">
        <v>3086</v>
      </c>
      <c r="M421" s="66">
        <v>-3474</v>
      </c>
      <c r="N421" s="42">
        <v>-229.44922576649401</v>
      </c>
      <c r="O421" s="42">
        <v>-3703.4492257664942</v>
      </c>
      <c r="P421" s="42">
        <v>0</v>
      </c>
      <c r="Q421" s="44">
        <v>-3703.4492257664942</v>
      </c>
      <c r="R421" s="45">
        <v>590</v>
      </c>
      <c r="S421" s="66">
        <v>1259</v>
      </c>
      <c r="T421" s="42">
        <v>3554</v>
      </c>
      <c r="U421" s="42">
        <v>3380</v>
      </c>
      <c r="V421" s="42">
        <v>334.19309614732475</v>
      </c>
      <c r="W421" s="44">
        <v>8527.1930961473245</v>
      </c>
      <c r="X421" s="66">
        <v>25642</v>
      </c>
      <c r="Y421" s="42">
        <v>2477</v>
      </c>
      <c r="Z421" s="42">
        <v>3799</v>
      </c>
      <c r="AA421" s="42">
        <v>1183.6185548699711</v>
      </c>
      <c r="AB421" s="43">
        <v>33101.618554869972</v>
      </c>
      <c r="AC421" s="66">
        <v>-6087.985144676144</v>
      </c>
      <c r="AD421" s="42">
        <v>-7525.4323134368997</v>
      </c>
      <c r="AE421" s="42">
        <v>-5953.2017279955817</v>
      </c>
      <c r="AF421" s="42">
        <v>-5007.8062726140206</v>
      </c>
      <c r="AG421" s="42">
        <v>0</v>
      </c>
      <c r="AH421" s="44">
        <v>0</v>
      </c>
    </row>
    <row r="422" spans="1:34" s="4" customFormat="1">
      <c r="A422" s="46" t="s">
        <v>442</v>
      </c>
      <c r="B422" s="56" t="s">
        <v>1588</v>
      </c>
      <c r="C422" s="57">
        <v>1.8433999999999999E-4</v>
      </c>
      <c r="D422" s="57">
        <v>1.8524000000000001E-4</v>
      </c>
      <c r="E422" s="65">
        <v>18140.52</v>
      </c>
      <c r="F422" s="42">
        <v>8297</v>
      </c>
      <c r="G422" s="43">
        <v>26437.52</v>
      </c>
      <c r="H422" s="66">
        <v>-25451</v>
      </c>
      <c r="I422" s="42">
        <v>47762</v>
      </c>
      <c r="J422" s="42">
        <v>-86758</v>
      </c>
      <c r="K422" s="42">
        <v>-81576</v>
      </c>
      <c r="L422" s="44">
        <v>43492</v>
      </c>
      <c r="M422" s="66">
        <v>-48955</v>
      </c>
      <c r="N422" s="42">
        <v>-9816.5624996468378</v>
      </c>
      <c r="O422" s="42">
        <v>-58771.56249964684</v>
      </c>
      <c r="P422" s="42">
        <v>0</v>
      </c>
      <c r="Q422" s="44">
        <v>-58771.56249964684</v>
      </c>
      <c r="R422" s="45">
        <v>8313</v>
      </c>
      <c r="S422" s="66">
        <v>17743</v>
      </c>
      <c r="T422" s="42">
        <v>50086</v>
      </c>
      <c r="U422" s="42">
        <v>47631</v>
      </c>
      <c r="V422" s="42">
        <v>8911.1374539778135</v>
      </c>
      <c r="W422" s="44">
        <v>124371.13745397782</v>
      </c>
      <c r="X422" s="66">
        <v>361382</v>
      </c>
      <c r="Y422" s="42">
        <v>34905</v>
      </c>
      <c r="Z422" s="42">
        <v>53538</v>
      </c>
      <c r="AA422" s="42">
        <v>34061.998261084664</v>
      </c>
      <c r="AB422" s="43">
        <v>483886.99826108466</v>
      </c>
      <c r="AC422" s="66">
        <v>-93008.752595939062</v>
      </c>
      <c r="AD422" s="42">
        <v>-109778.10093526787</v>
      </c>
      <c r="AE422" s="42">
        <v>-86526.324133825678</v>
      </c>
      <c r="AF422" s="42">
        <v>-70202.683142074238</v>
      </c>
      <c r="AG422" s="42">
        <v>0</v>
      </c>
      <c r="AH422" s="44">
        <v>0</v>
      </c>
    </row>
    <row r="423" spans="1:34" s="4" customFormat="1">
      <c r="A423" s="46" t="s">
        <v>443</v>
      </c>
      <c r="B423" s="56" t="s">
        <v>1589</v>
      </c>
      <c r="C423" s="57">
        <v>6.7427999999999997E-4</v>
      </c>
      <c r="D423" s="57">
        <v>3.0456E-4</v>
      </c>
      <c r="E423" s="65">
        <v>66353.95</v>
      </c>
      <c r="F423" s="42">
        <v>30348</v>
      </c>
      <c r="G423" s="43">
        <v>96701.95</v>
      </c>
      <c r="H423" s="66">
        <v>-93096</v>
      </c>
      <c r="I423" s="42">
        <v>174705</v>
      </c>
      <c r="J423" s="42">
        <v>-317346</v>
      </c>
      <c r="K423" s="42">
        <v>-298388</v>
      </c>
      <c r="L423" s="44">
        <v>159086</v>
      </c>
      <c r="M423" s="66">
        <v>-179069</v>
      </c>
      <c r="N423" s="42">
        <v>81473.237849876503</v>
      </c>
      <c r="O423" s="42">
        <v>-97595.762150123497</v>
      </c>
      <c r="P423" s="42">
        <v>0</v>
      </c>
      <c r="Q423" s="44">
        <v>-97595.762150123497</v>
      </c>
      <c r="R423" s="45">
        <v>30407</v>
      </c>
      <c r="S423" s="66">
        <v>64902</v>
      </c>
      <c r="T423" s="42">
        <v>183206</v>
      </c>
      <c r="U423" s="42">
        <v>174225</v>
      </c>
      <c r="V423" s="42">
        <v>633711.83554962906</v>
      </c>
      <c r="W423" s="44">
        <v>1056044.8355496291</v>
      </c>
      <c r="X423" s="66">
        <v>1321865</v>
      </c>
      <c r="Y423" s="42">
        <v>127676</v>
      </c>
      <c r="Z423" s="42">
        <v>195831</v>
      </c>
      <c r="AA423" s="42">
        <v>250203.98762524989</v>
      </c>
      <c r="AB423" s="43">
        <v>1895575.9876252499</v>
      </c>
      <c r="AC423" s="66">
        <v>-220550.65911000728</v>
      </c>
      <c r="AD423" s="42">
        <v>-294860.90633218642</v>
      </c>
      <c r="AE423" s="42">
        <v>-204119.90296507737</v>
      </c>
      <c r="AF423" s="42">
        <v>-119999.68366834975</v>
      </c>
      <c r="AG423" s="42">
        <v>0</v>
      </c>
      <c r="AH423" s="44">
        <v>0</v>
      </c>
    </row>
    <row r="424" spans="1:34" s="4" customFormat="1">
      <c r="A424" s="46" t="s">
        <v>444</v>
      </c>
      <c r="B424" s="56" t="s">
        <v>1590</v>
      </c>
      <c r="C424" s="57">
        <v>6.4221000000000005E-4</v>
      </c>
      <c r="D424" s="57">
        <v>5.3224000000000001E-4</v>
      </c>
      <c r="E424" s="65">
        <v>63198.11</v>
      </c>
      <c r="F424" s="42">
        <v>28904</v>
      </c>
      <c r="G424" s="43">
        <v>92102.11</v>
      </c>
      <c r="H424" s="66">
        <v>-88668</v>
      </c>
      <c r="I424" s="42">
        <v>166396</v>
      </c>
      <c r="J424" s="42">
        <v>-302252</v>
      </c>
      <c r="K424" s="42">
        <v>-284196</v>
      </c>
      <c r="L424" s="44">
        <v>151520</v>
      </c>
      <c r="M424" s="66">
        <v>-170552</v>
      </c>
      <c r="N424" s="42">
        <v>44699.123755102497</v>
      </c>
      <c r="O424" s="42">
        <v>-125852.8762448975</v>
      </c>
      <c r="P424" s="42">
        <v>0</v>
      </c>
      <c r="Q424" s="44">
        <v>-125852.8762448975</v>
      </c>
      <c r="R424" s="45">
        <v>28961</v>
      </c>
      <c r="S424" s="66">
        <v>61815</v>
      </c>
      <c r="T424" s="42">
        <v>174492</v>
      </c>
      <c r="U424" s="42">
        <v>165938</v>
      </c>
      <c r="V424" s="42">
        <v>191101.48157073182</v>
      </c>
      <c r="W424" s="44">
        <v>593346.48157073185</v>
      </c>
      <c r="X424" s="66">
        <v>1258994</v>
      </c>
      <c r="Y424" s="42">
        <v>121603</v>
      </c>
      <c r="Z424" s="42">
        <v>186516</v>
      </c>
      <c r="AA424" s="42">
        <v>33966.04694858077</v>
      </c>
      <c r="AB424" s="43">
        <v>1601079.0469485808</v>
      </c>
      <c r="AC424" s="66">
        <v>-249892.37891916692</v>
      </c>
      <c r="AD424" s="42">
        <v>-317065.24050607055</v>
      </c>
      <c r="AE424" s="42">
        <v>-237680.37004742466</v>
      </c>
      <c r="AF424" s="42">
        <v>-203094.57590518682</v>
      </c>
      <c r="AG424" s="42">
        <v>0</v>
      </c>
      <c r="AH424" s="44">
        <v>0</v>
      </c>
    </row>
    <row r="425" spans="1:34" s="4" customFormat="1">
      <c r="A425" s="46" t="s">
        <v>445</v>
      </c>
      <c r="B425" s="56" t="s">
        <v>1591</v>
      </c>
      <c r="C425" s="57">
        <v>3.5511000000000001E-4</v>
      </c>
      <c r="D425" s="57">
        <v>3.5291000000000001E-4</v>
      </c>
      <c r="E425" s="65">
        <v>34944.97</v>
      </c>
      <c r="F425" s="42">
        <v>15983</v>
      </c>
      <c r="G425" s="43">
        <v>50927.97</v>
      </c>
      <c r="H425" s="66">
        <v>-49029</v>
      </c>
      <c r="I425" s="42">
        <v>92008</v>
      </c>
      <c r="J425" s="42">
        <v>-167130</v>
      </c>
      <c r="K425" s="42">
        <v>-157146</v>
      </c>
      <c r="L425" s="44">
        <v>83783</v>
      </c>
      <c r="M425" s="66">
        <v>-94307</v>
      </c>
      <c r="N425" s="42">
        <v>22553.734018428742</v>
      </c>
      <c r="O425" s="42">
        <v>-71753.265981571254</v>
      </c>
      <c r="P425" s="42">
        <v>0</v>
      </c>
      <c r="Q425" s="44">
        <v>-71753.265981571254</v>
      </c>
      <c r="R425" s="45">
        <v>16014</v>
      </c>
      <c r="S425" s="66">
        <v>34181</v>
      </c>
      <c r="T425" s="42">
        <v>96485</v>
      </c>
      <c r="U425" s="42">
        <v>91756</v>
      </c>
      <c r="V425" s="42">
        <v>23831.952980930611</v>
      </c>
      <c r="W425" s="44">
        <v>246253.95298093063</v>
      </c>
      <c r="X425" s="66">
        <v>696161</v>
      </c>
      <c r="Y425" s="42">
        <v>67241</v>
      </c>
      <c r="Z425" s="42">
        <v>103134</v>
      </c>
      <c r="AA425" s="42">
        <v>0</v>
      </c>
      <c r="AB425" s="43">
        <v>866536</v>
      </c>
      <c r="AC425" s="66">
        <v>-145800.32471562753</v>
      </c>
      <c r="AD425" s="42">
        <v>-190404.42495035092</v>
      </c>
      <c r="AE425" s="42">
        <v>-150283.76692233735</v>
      </c>
      <c r="AF425" s="42">
        <v>-133793.5304307536</v>
      </c>
      <c r="AG425" s="42">
        <v>0</v>
      </c>
      <c r="AH425" s="44">
        <v>0</v>
      </c>
    </row>
    <row r="426" spans="1:34" s="4" customFormat="1">
      <c r="A426" s="46" t="s">
        <v>446</v>
      </c>
      <c r="B426" s="56" t="s">
        <v>1592</v>
      </c>
      <c r="C426" s="57">
        <v>1.1780000000000001E-5</v>
      </c>
      <c r="D426" s="57">
        <v>1.096E-5</v>
      </c>
      <c r="E426" s="65">
        <v>1159.1199999999999</v>
      </c>
      <c r="F426" s="42">
        <v>530</v>
      </c>
      <c r="G426" s="43">
        <v>1689.12</v>
      </c>
      <c r="H426" s="66">
        <v>-1626</v>
      </c>
      <c r="I426" s="42">
        <v>3052</v>
      </c>
      <c r="J426" s="42">
        <v>-5544</v>
      </c>
      <c r="K426" s="42">
        <v>-5213</v>
      </c>
      <c r="L426" s="44">
        <v>2779</v>
      </c>
      <c r="M426" s="66">
        <v>-3128</v>
      </c>
      <c r="N426" s="42">
        <v>-193.39771715766167</v>
      </c>
      <c r="O426" s="42">
        <v>-3321.3977171576616</v>
      </c>
      <c r="P426" s="42">
        <v>0</v>
      </c>
      <c r="Q426" s="44">
        <v>-3321.3977171576616</v>
      </c>
      <c r="R426" s="45">
        <v>531</v>
      </c>
      <c r="S426" s="66">
        <v>1134</v>
      </c>
      <c r="T426" s="42">
        <v>3201</v>
      </c>
      <c r="U426" s="42">
        <v>3044</v>
      </c>
      <c r="V426" s="42">
        <v>1455.2241713954863</v>
      </c>
      <c r="W426" s="44">
        <v>8834.2241713954863</v>
      </c>
      <c r="X426" s="66">
        <v>23094</v>
      </c>
      <c r="Y426" s="42">
        <v>2231</v>
      </c>
      <c r="Z426" s="42">
        <v>3421</v>
      </c>
      <c r="AA426" s="42">
        <v>1203.3233251371757</v>
      </c>
      <c r="AB426" s="43">
        <v>29949.323325137175</v>
      </c>
      <c r="AC426" s="66">
        <v>-5457.9956531075977</v>
      </c>
      <c r="AD426" s="42">
        <v>-6498.9254063633334</v>
      </c>
      <c r="AE426" s="42">
        <v>-4994.0595861932325</v>
      </c>
      <c r="AF426" s="42">
        <v>-4164.1185080775258</v>
      </c>
      <c r="AG426" s="42">
        <v>0</v>
      </c>
      <c r="AH426" s="44">
        <v>0</v>
      </c>
    </row>
    <row r="427" spans="1:34" s="4" customFormat="1">
      <c r="A427" s="46" t="s">
        <v>447</v>
      </c>
      <c r="B427" s="56" t="s">
        <v>1593</v>
      </c>
      <c r="C427" s="57">
        <v>2.3450000000000001E-5</v>
      </c>
      <c r="D427" s="57">
        <v>2.2079999999999999E-5</v>
      </c>
      <c r="E427" s="65">
        <v>2307.4499999999998</v>
      </c>
      <c r="F427" s="42">
        <v>1055</v>
      </c>
      <c r="G427" s="43">
        <v>3362.45</v>
      </c>
      <c r="H427" s="66">
        <v>-3238</v>
      </c>
      <c r="I427" s="42">
        <v>6076</v>
      </c>
      <c r="J427" s="42">
        <v>-11037</v>
      </c>
      <c r="K427" s="42">
        <v>-10377</v>
      </c>
      <c r="L427" s="44">
        <v>5533</v>
      </c>
      <c r="M427" s="66">
        <v>-6228</v>
      </c>
      <c r="N427" s="42">
        <v>510.26375445623904</v>
      </c>
      <c r="O427" s="42">
        <v>-5717.7362455437606</v>
      </c>
      <c r="P427" s="42">
        <v>0</v>
      </c>
      <c r="Q427" s="44">
        <v>-5717.7362455437606</v>
      </c>
      <c r="R427" s="45">
        <v>1058</v>
      </c>
      <c r="S427" s="66">
        <v>2257</v>
      </c>
      <c r="T427" s="42">
        <v>6371</v>
      </c>
      <c r="U427" s="42">
        <v>6059</v>
      </c>
      <c r="V427" s="42">
        <v>2955.2889370226735</v>
      </c>
      <c r="W427" s="44">
        <v>17642.288937022673</v>
      </c>
      <c r="X427" s="66">
        <v>45972</v>
      </c>
      <c r="Y427" s="42">
        <v>4440</v>
      </c>
      <c r="Z427" s="42">
        <v>6811</v>
      </c>
      <c r="AA427" s="42">
        <v>1251.918137921708</v>
      </c>
      <c r="AB427" s="43">
        <v>58474.918137921704</v>
      </c>
      <c r="AC427" s="66">
        <v>-9886.7765193047126</v>
      </c>
      <c r="AD427" s="42">
        <v>-12665.909690844524</v>
      </c>
      <c r="AE427" s="42">
        <v>-9891.8391881196949</v>
      </c>
      <c r="AF427" s="42">
        <v>-8388.1038026300957</v>
      </c>
      <c r="AG427" s="42">
        <v>0</v>
      </c>
      <c r="AH427" s="44">
        <v>0</v>
      </c>
    </row>
    <row r="428" spans="1:34" s="4" customFormat="1">
      <c r="A428" s="46" t="s">
        <v>448</v>
      </c>
      <c r="B428" s="56" t="s">
        <v>1594</v>
      </c>
      <c r="C428" s="57">
        <v>4.2939999999999999E-5</v>
      </c>
      <c r="D428" s="57">
        <v>3.5750000000000002E-5</v>
      </c>
      <c r="E428" s="65">
        <v>4225.7700000000004</v>
      </c>
      <c r="F428" s="42">
        <v>1933</v>
      </c>
      <c r="G428" s="43">
        <v>6158.77</v>
      </c>
      <c r="H428" s="66">
        <v>-5929</v>
      </c>
      <c r="I428" s="42">
        <v>11126</v>
      </c>
      <c r="J428" s="42">
        <v>-20209</v>
      </c>
      <c r="K428" s="42">
        <v>-19002</v>
      </c>
      <c r="L428" s="44">
        <v>10131</v>
      </c>
      <c r="M428" s="66">
        <v>-11404</v>
      </c>
      <c r="N428" s="42">
        <v>8706.2469864439936</v>
      </c>
      <c r="O428" s="42">
        <v>-2697.7530135560064</v>
      </c>
      <c r="P428" s="42">
        <v>0</v>
      </c>
      <c r="Q428" s="44">
        <v>-2697.7530135560064</v>
      </c>
      <c r="R428" s="45">
        <v>1936</v>
      </c>
      <c r="S428" s="66">
        <v>4133</v>
      </c>
      <c r="T428" s="42">
        <v>11667</v>
      </c>
      <c r="U428" s="42">
        <v>11095</v>
      </c>
      <c r="V428" s="42">
        <v>25664.937869233028</v>
      </c>
      <c r="W428" s="44">
        <v>52559.937869233028</v>
      </c>
      <c r="X428" s="66">
        <v>84180</v>
      </c>
      <c r="Y428" s="42">
        <v>8131</v>
      </c>
      <c r="Z428" s="42">
        <v>12471</v>
      </c>
      <c r="AA428" s="42">
        <v>0</v>
      </c>
      <c r="AB428" s="43">
        <v>104782</v>
      </c>
      <c r="AC428" s="66">
        <v>-10719.551620094164</v>
      </c>
      <c r="AD428" s="42">
        <v>-16023.866630648852</v>
      </c>
      <c r="AE428" s="42">
        <v>-11839.906590863746</v>
      </c>
      <c r="AF428" s="42">
        <v>-13638.737289160208</v>
      </c>
      <c r="AG428" s="42">
        <v>0</v>
      </c>
      <c r="AH428" s="44">
        <v>0</v>
      </c>
    </row>
    <row r="429" spans="1:34" s="4" customFormat="1">
      <c r="A429" s="46" t="s">
        <v>449</v>
      </c>
      <c r="B429" s="56" t="s">
        <v>1595</v>
      </c>
      <c r="C429" s="57">
        <v>2.6605999999999998E-4</v>
      </c>
      <c r="D429" s="57">
        <v>2.3329000000000001E-4</v>
      </c>
      <c r="E429" s="65">
        <v>26182.38</v>
      </c>
      <c r="F429" s="42">
        <v>11975</v>
      </c>
      <c r="G429" s="43">
        <v>38157.380000000005</v>
      </c>
      <c r="H429" s="66">
        <v>-36734</v>
      </c>
      <c r="I429" s="42">
        <v>68936</v>
      </c>
      <c r="J429" s="42">
        <v>-125220</v>
      </c>
      <c r="K429" s="42">
        <v>-117739</v>
      </c>
      <c r="L429" s="44">
        <v>62773</v>
      </c>
      <c r="M429" s="66">
        <v>-70658</v>
      </c>
      <c r="N429" s="42">
        <v>2888.9275791138384</v>
      </c>
      <c r="O429" s="42">
        <v>-67769.072420886165</v>
      </c>
      <c r="P429" s="42">
        <v>0</v>
      </c>
      <c r="Q429" s="44">
        <v>-67769.072420886165</v>
      </c>
      <c r="R429" s="45">
        <v>11998</v>
      </c>
      <c r="S429" s="66">
        <v>25609</v>
      </c>
      <c r="T429" s="42">
        <v>72290</v>
      </c>
      <c r="U429" s="42">
        <v>68746</v>
      </c>
      <c r="V429" s="42">
        <v>60044.454274570104</v>
      </c>
      <c r="W429" s="44">
        <v>226689.4542745701</v>
      </c>
      <c r="X429" s="66">
        <v>521586</v>
      </c>
      <c r="Y429" s="42">
        <v>50379</v>
      </c>
      <c r="Z429" s="42">
        <v>77272</v>
      </c>
      <c r="AA429" s="42">
        <v>5414.3387795797571</v>
      </c>
      <c r="AB429" s="43">
        <v>654651.33877957973</v>
      </c>
      <c r="AC429" s="66">
        <v>-105225.17540542479</v>
      </c>
      <c r="AD429" s="42">
        <v>-133663.52416521529</v>
      </c>
      <c r="AE429" s="42">
        <v>-100242.2277074374</v>
      </c>
      <c r="AF429" s="42">
        <v>-88830.95722693218</v>
      </c>
      <c r="AG429" s="42">
        <v>0</v>
      </c>
      <c r="AH429" s="44">
        <v>0</v>
      </c>
    </row>
    <row r="430" spans="1:34" s="4" customFormat="1">
      <c r="A430" s="46" t="s">
        <v>450</v>
      </c>
      <c r="B430" s="56" t="s">
        <v>1596</v>
      </c>
      <c r="C430" s="57">
        <v>5.6052000000000001E-4</v>
      </c>
      <c r="D430" s="57">
        <v>5.4714E-4</v>
      </c>
      <c r="E430" s="65">
        <v>55159.54</v>
      </c>
      <c r="F430" s="42">
        <v>25228</v>
      </c>
      <c r="G430" s="43">
        <v>80387.540000000008</v>
      </c>
      <c r="H430" s="66">
        <v>-77389</v>
      </c>
      <c r="I430" s="42">
        <v>145230</v>
      </c>
      <c r="J430" s="42">
        <v>-263805</v>
      </c>
      <c r="K430" s="42">
        <v>-248046</v>
      </c>
      <c r="L430" s="44">
        <v>132246</v>
      </c>
      <c r="M430" s="66">
        <v>-148858</v>
      </c>
      <c r="N430" s="42">
        <v>-9280.78156429505</v>
      </c>
      <c r="O430" s="42">
        <v>-158138.78156429506</v>
      </c>
      <c r="P430" s="42">
        <v>0</v>
      </c>
      <c r="Q430" s="44">
        <v>-158138.78156429506</v>
      </c>
      <c r="R430" s="45">
        <v>25277</v>
      </c>
      <c r="S430" s="66">
        <v>53952</v>
      </c>
      <c r="T430" s="42">
        <v>152296</v>
      </c>
      <c r="U430" s="42">
        <v>144831</v>
      </c>
      <c r="V430" s="42">
        <v>135705.46476849972</v>
      </c>
      <c r="W430" s="44">
        <v>486784.46476849972</v>
      </c>
      <c r="X430" s="66">
        <v>1098849</v>
      </c>
      <c r="Y430" s="42">
        <v>106135</v>
      </c>
      <c r="Z430" s="42">
        <v>162791</v>
      </c>
      <c r="AA430" s="42">
        <v>106925.86068214457</v>
      </c>
      <c r="AB430" s="43">
        <v>1474700.8606821445</v>
      </c>
      <c r="AC430" s="66">
        <v>-229686.16232575732</v>
      </c>
      <c r="AD430" s="42">
        <v>-295844.6153328818</v>
      </c>
      <c r="AE430" s="42">
        <v>-254833.10463116365</v>
      </c>
      <c r="AF430" s="42">
        <v>-207552.51362384207</v>
      </c>
      <c r="AG430" s="42">
        <v>0</v>
      </c>
      <c r="AH430" s="44">
        <v>0</v>
      </c>
    </row>
    <row r="431" spans="1:34" s="4" customFormat="1">
      <c r="A431" s="46" t="s">
        <v>451</v>
      </c>
      <c r="B431" s="56" t="s">
        <v>1597</v>
      </c>
      <c r="C431" s="57">
        <v>2.5780000000000001E-5</v>
      </c>
      <c r="D431" s="57">
        <v>1.488E-5</v>
      </c>
      <c r="E431" s="65">
        <v>2536.87</v>
      </c>
      <c r="F431" s="42">
        <v>1160</v>
      </c>
      <c r="G431" s="43">
        <v>3696.87</v>
      </c>
      <c r="H431" s="66">
        <v>-3559</v>
      </c>
      <c r="I431" s="42">
        <v>6680</v>
      </c>
      <c r="J431" s="42">
        <v>-12133</v>
      </c>
      <c r="K431" s="42">
        <v>-11408</v>
      </c>
      <c r="L431" s="44">
        <v>6082</v>
      </c>
      <c r="M431" s="66">
        <v>-6846</v>
      </c>
      <c r="N431" s="42">
        <v>7510.3053732812568</v>
      </c>
      <c r="O431" s="42">
        <v>664.30537328125683</v>
      </c>
      <c r="P431" s="42">
        <v>0</v>
      </c>
      <c r="Q431" s="44">
        <v>664.30537328125683</v>
      </c>
      <c r="R431" s="45">
        <v>1163</v>
      </c>
      <c r="S431" s="66">
        <v>2481</v>
      </c>
      <c r="T431" s="42">
        <v>7005</v>
      </c>
      <c r="U431" s="42">
        <v>6661</v>
      </c>
      <c r="V431" s="42">
        <v>20219.829556826237</v>
      </c>
      <c r="W431" s="44">
        <v>36366.82955682624</v>
      </c>
      <c r="X431" s="66">
        <v>50539</v>
      </c>
      <c r="Y431" s="42">
        <v>4881</v>
      </c>
      <c r="Z431" s="42">
        <v>7487</v>
      </c>
      <c r="AA431" s="42">
        <v>127.20020908877972</v>
      </c>
      <c r="AB431" s="43">
        <v>63034.200209088776</v>
      </c>
      <c r="AC431" s="66">
        <v>-5444.6869110573753</v>
      </c>
      <c r="AD431" s="42">
        <v>-9320.5829861530437</v>
      </c>
      <c r="AE431" s="42">
        <v>-6127.6636150356271</v>
      </c>
      <c r="AF431" s="42">
        <v>-5774.4371400164964</v>
      </c>
      <c r="AG431" s="42">
        <v>0</v>
      </c>
      <c r="AH431" s="44">
        <v>0</v>
      </c>
    </row>
    <row r="432" spans="1:34" s="4" customFormat="1">
      <c r="A432" s="46" t="s">
        <v>452</v>
      </c>
      <c r="B432" s="56" t="s">
        <v>1598</v>
      </c>
      <c r="C432" s="57">
        <v>1.7490999999999999E-4</v>
      </c>
      <c r="D432" s="57">
        <v>1.1526E-4</v>
      </c>
      <c r="E432" s="65">
        <v>17212.189999999999</v>
      </c>
      <c r="F432" s="42">
        <v>7872</v>
      </c>
      <c r="G432" s="43">
        <v>25084.19</v>
      </c>
      <c r="H432" s="66">
        <v>-24149</v>
      </c>
      <c r="I432" s="42">
        <v>45319</v>
      </c>
      <c r="J432" s="42">
        <v>-82320</v>
      </c>
      <c r="K432" s="42">
        <v>-77403</v>
      </c>
      <c r="L432" s="44">
        <v>41267</v>
      </c>
      <c r="M432" s="66">
        <v>-46451</v>
      </c>
      <c r="N432" s="42">
        <v>24691.083156066594</v>
      </c>
      <c r="O432" s="42">
        <v>-21759.916843933406</v>
      </c>
      <c r="P432" s="42">
        <v>0</v>
      </c>
      <c r="Q432" s="44">
        <v>-21759.916843933406</v>
      </c>
      <c r="R432" s="45">
        <v>7888</v>
      </c>
      <c r="S432" s="66">
        <v>16836</v>
      </c>
      <c r="T432" s="42">
        <v>47524</v>
      </c>
      <c r="U432" s="42">
        <v>45194</v>
      </c>
      <c r="V432" s="42">
        <v>112187.63434055191</v>
      </c>
      <c r="W432" s="44">
        <v>221741.63434055191</v>
      </c>
      <c r="X432" s="66">
        <v>342895</v>
      </c>
      <c r="Y432" s="42">
        <v>33119</v>
      </c>
      <c r="Z432" s="42">
        <v>50799</v>
      </c>
      <c r="AA432" s="42">
        <v>14895.468107047902</v>
      </c>
      <c r="AB432" s="43">
        <v>441708.4681070479</v>
      </c>
      <c r="AC432" s="66">
        <v>-55901.293264530381</v>
      </c>
      <c r="AD432" s="42">
        <v>-73036.669171627436</v>
      </c>
      <c r="AE432" s="42">
        <v>-46605.890466896919</v>
      </c>
      <c r="AF432" s="42">
        <v>-44422.980863441247</v>
      </c>
      <c r="AG432" s="42">
        <v>0</v>
      </c>
      <c r="AH432" s="44">
        <v>0</v>
      </c>
    </row>
    <row r="433" spans="1:34" s="4" customFormat="1">
      <c r="A433" s="46" t="s">
        <v>453</v>
      </c>
      <c r="B433" s="56" t="s">
        <v>1599</v>
      </c>
      <c r="C433" s="57">
        <v>1.344E-5</v>
      </c>
      <c r="D433" s="57">
        <v>3.3590000000000002E-5</v>
      </c>
      <c r="E433" s="65">
        <v>1322.55</v>
      </c>
      <c r="F433" s="42">
        <v>605</v>
      </c>
      <c r="G433" s="43">
        <v>1927.55</v>
      </c>
      <c r="H433" s="66">
        <v>-1856</v>
      </c>
      <c r="I433" s="42">
        <v>3482</v>
      </c>
      <c r="J433" s="42">
        <v>-6325</v>
      </c>
      <c r="K433" s="42">
        <v>-5948</v>
      </c>
      <c r="L433" s="44">
        <v>3171</v>
      </c>
      <c r="M433" s="66">
        <v>-3569</v>
      </c>
      <c r="N433" s="42">
        <v>-14405.982305726639</v>
      </c>
      <c r="O433" s="42">
        <v>-17974.98230572664</v>
      </c>
      <c r="P433" s="42">
        <v>0</v>
      </c>
      <c r="Q433" s="44">
        <v>-17974.98230572664</v>
      </c>
      <c r="R433" s="45">
        <v>606</v>
      </c>
      <c r="S433" s="66">
        <v>1294</v>
      </c>
      <c r="T433" s="42">
        <v>3652</v>
      </c>
      <c r="U433" s="42">
        <v>3473</v>
      </c>
      <c r="V433" s="42">
        <v>2030.8658588991632</v>
      </c>
      <c r="W433" s="44">
        <v>10449.865858899164</v>
      </c>
      <c r="X433" s="66">
        <v>26348</v>
      </c>
      <c r="Y433" s="42">
        <v>2545</v>
      </c>
      <c r="Z433" s="42">
        <v>3903</v>
      </c>
      <c r="AA433" s="42">
        <v>44327.888030555761</v>
      </c>
      <c r="AB433" s="43">
        <v>77123.888030555769</v>
      </c>
      <c r="AC433" s="66">
        <v>-18056.453948435577</v>
      </c>
      <c r="AD433" s="42">
        <v>-18794.074310504158</v>
      </c>
      <c r="AE433" s="42">
        <v>-17341.32445411172</v>
      </c>
      <c r="AF433" s="42">
        <v>-12482.169458605153</v>
      </c>
      <c r="AG433" s="42">
        <v>0</v>
      </c>
      <c r="AH433" s="44">
        <v>0</v>
      </c>
    </row>
    <row r="434" spans="1:34" s="4" customFormat="1">
      <c r="A434" s="46" t="s">
        <v>454</v>
      </c>
      <c r="B434" s="56" t="s">
        <v>1600</v>
      </c>
      <c r="C434" s="57">
        <v>1.29265E-3</v>
      </c>
      <c r="D434" s="57">
        <v>1.4983799999999999E-3</v>
      </c>
      <c r="E434" s="65">
        <v>127205.66</v>
      </c>
      <c r="F434" s="42">
        <v>58179</v>
      </c>
      <c r="G434" s="43">
        <v>185384.66</v>
      </c>
      <c r="H434" s="66">
        <v>-178472</v>
      </c>
      <c r="I434" s="42">
        <v>334923</v>
      </c>
      <c r="J434" s="42">
        <v>-608378</v>
      </c>
      <c r="K434" s="42">
        <v>-572034</v>
      </c>
      <c r="L434" s="44">
        <v>304982</v>
      </c>
      <c r="M434" s="66">
        <v>-343290</v>
      </c>
      <c r="N434" s="42">
        <v>9479.1668085342226</v>
      </c>
      <c r="O434" s="42">
        <v>-333810.83319146576</v>
      </c>
      <c r="P434" s="42">
        <v>0</v>
      </c>
      <c r="Q434" s="44">
        <v>-333810.83319146576</v>
      </c>
      <c r="R434" s="45">
        <v>58293</v>
      </c>
      <c r="S434" s="66">
        <v>124422</v>
      </c>
      <c r="T434" s="42">
        <v>351220</v>
      </c>
      <c r="U434" s="42">
        <v>334003</v>
      </c>
      <c r="V434" s="42">
        <v>296491.37007169437</v>
      </c>
      <c r="W434" s="44">
        <v>1106136.3700716943</v>
      </c>
      <c r="X434" s="66">
        <v>2534123</v>
      </c>
      <c r="Y434" s="42">
        <v>244765</v>
      </c>
      <c r="Z434" s="42">
        <v>375423</v>
      </c>
      <c r="AA434" s="42">
        <v>375634.63290964434</v>
      </c>
      <c r="AB434" s="43">
        <v>3529945.6329096444</v>
      </c>
      <c r="AC434" s="66">
        <v>-572609.46079766145</v>
      </c>
      <c r="AD434" s="42">
        <v>-708545.86685705464</v>
      </c>
      <c r="AE434" s="42">
        <v>-577246.67440953781</v>
      </c>
      <c r="AF434" s="42">
        <v>-565407.26077369601</v>
      </c>
      <c r="AG434" s="42">
        <v>0</v>
      </c>
      <c r="AH434" s="44">
        <v>0</v>
      </c>
    </row>
    <row r="435" spans="1:34" s="4" customFormat="1">
      <c r="A435" s="46" t="s">
        <v>455</v>
      </c>
      <c r="B435" s="56" t="s">
        <v>1601</v>
      </c>
      <c r="C435" s="57">
        <v>1.2085E-4</v>
      </c>
      <c r="D435" s="57">
        <v>1.3401E-4</v>
      </c>
      <c r="E435" s="65">
        <v>11892.03</v>
      </c>
      <c r="F435" s="42">
        <v>5439</v>
      </c>
      <c r="G435" s="43">
        <v>17331.03</v>
      </c>
      <c r="H435" s="66">
        <v>-16685</v>
      </c>
      <c r="I435" s="42">
        <v>31312</v>
      </c>
      <c r="J435" s="42">
        <v>-56877</v>
      </c>
      <c r="K435" s="42">
        <v>-53479</v>
      </c>
      <c r="L435" s="44">
        <v>28513</v>
      </c>
      <c r="M435" s="66">
        <v>-32094</v>
      </c>
      <c r="N435" s="42">
        <v>-12098.3617267592</v>
      </c>
      <c r="O435" s="42">
        <v>-44192.361726759198</v>
      </c>
      <c r="P435" s="42">
        <v>0</v>
      </c>
      <c r="Q435" s="44">
        <v>-44192.361726759198</v>
      </c>
      <c r="R435" s="45">
        <v>5450</v>
      </c>
      <c r="S435" s="66">
        <v>11632</v>
      </c>
      <c r="T435" s="42">
        <v>32836</v>
      </c>
      <c r="U435" s="42">
        <v>31226</v>
      </c>
      <c r="V435" s="42">
        <v>8544.3916289573172</v>
      </c>
      <c r="W435" s="44">
        <v>84238.391628957324</v>
      </c>
      <c r="X435" s="66">
        <v>236915</v>
      </c>
      <c r="Y435" s="42">
        <v>22883</v>
      </c>
      <c r="Z435" s="42">
        <v>35098</v>
      </c>
      <c r="AA435" s="42">
        <v>45860.969511706615</v>
      </c>
      <c r="AB435" s="43">
        <v>340756.96951170661</v>
      </c>
      <c r="AC435" s="66">
        <v>-66873.806664919262</v>
      </c>
      <c r="AD435" s="42">
        <v>-76302.222196606308</v>
      </c>
      <c r="AE435" s="42">
        <v>-62710.795889343935</v>
      </c>
      <c r="AF435" s="42">
        <v>-50631.753131879763</v>
      </c>
      <c r="AG435" s="42">
        <v>0</v>
      </c>
      <c r="AH435" s="44">
        <v>0</v>
      </c>
    </row>
    <row r="436" spans="1:34" s="4" customFormat="1">
      <c r="A436" s="46" t="s">
        <v>456</v>
      </c>
      <c r="B436" s="56" t="s">
        <v>1602</v>
      </c>
      <c r="C436" s="57">
        <v>1.0079E-4</v>
      </c>
      <c r="D436" s="57">
        <v>9.6860000000000004E-5</v>
      </c>
      <c r="E436" s="65">
        <v>9918.76</v>
      </c>
      <c r="F436" s="42">
        <v>4536</v>
      </c>
      <c r="G436" s="43">
        <v>14454.76</v>
      </c>
      <c r="H436" s="66">
        <v>-13916</v>
      </c>
      <c r="I436" s="42">
        <v>26115</v>
      </c>
      <c r="J436" s="42">
        <v>-47436</v>
      </c>
      <c r="K436" s="42">
        <v>-44602</v>
      </c>
      <c r="L436" s="44">
        <v>23780</v>
      </c>
      <c r="M436" s="66">
        <v>-26767</v>
      </c>
      <c r="N436" s="42">
        <v>1191.8856269281052</v>
      </c>
      <c r="O436" s="42">
        <v>-25575.114373071894</v>
      </c>
      <c r="P436" s="42">
        <v>0</v>
      </c>
      <c r="Q436" s="44">
        <v>-25575.114373071894</v>
      </c>
      <c r="R436" s="45">
        <v>4545</v>
      </c>
      <c r="S436" s="66">
        <v>9701</v>
      </c>
      <c r="T436" s="42">
        <v>27385</v>
      </c>
      <c r="U436" s="42">
        <v>26043</v>
      </c>
      <c r="V436" s="42">
        <v>8213.1694697201929</v>
      </c>
      <c r="W436" s="44">
        <v>71342.169469720189</v>
      </c>
      <c r="X436" s="66">
        <v>197590</v>
      </c>
      <c r="Y436" s="42">
        <v>19085</v>
      </c>
      <c r="Z436" s="42">
        <v>29272</v>
      </c>
      <c r="AA436" s="42">
        <v>2396.2848165583564</v>
      </c>
      <c r="AB436" s="43">
        <v>248343.28481655836</v>
      </c>
      <c r="AC436" s="66">
        <v>-44518.321231624701</v>
      </c>
      <c r="AD436" s="42">
        <v>-54022.325221376232</v>
      </c>
      <c r="AE436" s="42">
        <v>-41697.735428287946</v>
      </c>
      <c r="AF436" s="42">
        <v>-36762.73346554931</v>
      </c>
      <c r="AG436" s="42">
        <v>0</v>
      </c>
      <c r="AH436" s="44">
        <v>0</v>
      </c>
    </row>
    <row r="437" spans="1:34" s="4" customFormat="1">
      <c r="A437" s="46" t="s">
        <v>457</v>
      </c>
      <c r="B437" s="56" t="s">
        <v>1603</v>
      </c>
      <c r="C437" s="57">
        <v>1.1424800000000001E-2</v>
      </c>
      <c r="D437" s="57">
        <v>1.1346449999999999E-2</v>
      </c>
      <c r="E437" s="65">
        <v>1124283.3500000001</v>
      </c>
      <c r="F437" s="42">
        <v>514204</v>
      </c>
      <c r="G437" s="43">
        <v>1638487.35</v>
      </c>
      <c r="H437" s="66">
        <v>-1577384</v>
      </c>
      <c r="I437" s="42">
        <v>2960146</v>
      </c>
      <c r="J437" s="42">
        <v>-5377013</v>
      </c>
      <c r="K437" s="42">
        <v>-5055792</v>
      </c>
      <c r="L437" s="44">
        <v>2695512</v>
      </c>
      <c r="M437" s="66">
        <v>-3034089</v>
      </c>
      <c r="N437" s="42">
        <v>176991.44169131387</v>
      </c>
      <c r="O437" s="42">
        <v>-2857097.5583086861</v>
      </c>
      <c r="P437" s="42">
        <v>0</v>
      </c>
      <c r="Q437" s="44">
        <v>-2857097.5583086861</v>
      </c>
      <c r="R437" s="45">
        <v>515212</v>
      </c>
      <c r="S437" s="66">
        <v>1099676</v>
      </c>
      <c r="T437" s="42">
        <v>3104183</v>
      </c>
      <c r="U437" s="42">
        <v>2952013</v>
      </c>
      <c r="V437" s="42">
        <v>492310.73939143395</v>
      </c>
      <c r="W437" s="44">
        <v>7648182.739391434</v>
      </c>
      <c r="X437" s="66">
        <v>22397282</v>
      </c>
      <c r="Y437" s="42">
        <v>2163304</v>
      </c>
      <c r="Z437" s="42">
        <v>3318095</v>
      </c>
      <c r="AA437" s="42">
        <v>637497.91194987425</v>
      </c>
      <c r="AB437" s="43">
        <v>28516178.911949873</v>
      </c>
      <c r="AC437" s="66">
        <v>-4927439.0431974344</v>
      </c>
      <c r="AD437" s="42">
        <v>-6582703.8125828439</v>
      </c>
      <c r="AE437" s="42">
        <v>-5056141.3389617288</v>
      </c>
      <c r="AF437" s="42">
        <v>-4301711.9778164336</v>
      </c>
      <c r="AG437" s="42">
        <v>0</v>
      </c>
      <c r="AH437" s="44">
        <v>0</v>
      </c>
    </row>
    <row r="438" spans="1:34" s="4" customFormat="1">
      <c r="A438" s="46" t="s">
        <v>458</v>
      </c>
      <c r="B438" s="56" t="s">
        <v>1604</v>
      </c>
      <c r="C438" s="57">
        <v>1.8869399999999999E-3</v>
      </c>
      <c r="D438" s="57">
        <v>1.7980299999999999E-3</v>
      </c>
      <c r="E438" s="65">
        <v>185688.14</v>
      </c>
      <c r="F438" s="42">
        <v>84927</v>
      </c>
      <c r="G438" s="43">
        <v>270615.14</v>
      </c>
      <c r="H438" s="66">
        <v>-260524</v>
      </c>
      <c r="I438" s="42">
        <v>488903</v>
      </c>
      <c r="J438" s="42">
        <v>-888077</v>
      </c>
      <c r="K438" s="42">
        <v>-835023</v>
      </c>
      <c r="L438" s="44">
        <v>445195</v>
      </c>
      <c r="M438" s="66">
        <v>-501115</v>
      </c>
      <c r="N438" s="42">
        <v>79054.829123958625</v>
      </c>
      <c r="O438" s="42">
        <v>-422060.1708760414</v>
      </c>
      <c r="P438" s="42">
        <v>0</v>
      </c>
      <c r="Q438" s="44">
        <v>-422060.1708760414</v>
      </c>
      <c r="R438" s="45">
        <v>85093</v>
      </c>
      <c r="S438" s="66">
        <v>181624</v>
      </c>
      <c r="T438" s="42">
        <v>512692</v>
      </c>
      <c r="U438" s="42">
        <v>487560</v>
      </c>
      <c r="V438" s="42">
        <v>252142.71798512887</v>
      </c>
      <c r="W438" s="44">
        <v>1434018.717985129</v>
      </c>
      <c r="X438" s="66">
        <v>3699174</v>
      </c>
      <c r="Y438" s="42">
        <v>357295</v>
      </c>
      <c r="Z438" s="42">
        <v>548022</v>
      </c>
      <c r="AA438" s="42">
        <v>8932.7226167557565</v>
      </c>
      <c r="AB438" s="43">
        <v>4613423.7226167554</v>
      </c>
      <c r="AC438" s="66">
        <v>-756154.48245882767</v>
      </c>
      <c r="AD438" s="42">
        <v>-970342.1520050253</v>
      </c>
      <c r="AE438" s="42">
        <v>-770289.00466656499</v>
      </c>
      <c r="AF438" s="42">
        <v>-682619.36550120893</v>
      </c>
      <c r="AG438" s="42">
        <v>0</v>
      </c>
      <c r="AH438" s="44">
        <v>0</v>
      </c>
    </row>
    <row r="439" spans="1:34" s="4" customFormat="1">
      <c r="A439" s="46" t="s">
        <v>459</v>
      </c>
      <c r="B439" s="56" t="s">
        <v>1605</v>
      </c>
      <c r="C439" s="57">
        <v>4.5919E-4</v>
      </c>
      <c r="D439" s="57">
        <v>4.0855999999999998E-4</v>
      </c>
      <c r="E439" s="65">
        <v>45187.37</v>
      </c>
      <c r="F439" s="42">
        <v>20667</v>
      </c>
      <c r="G439" s="43">
        <v>65854.37</v>
      </c>
      <c r="H439" s="66">
        <v>-63399</v>
      </c>
      <c r="I439" s="42">
        <v>118975</v>
      </c>
      <c r="J439" s="42">
        <v>-216115</v>
      </c>
      <c r="K439" s="42">
        <v>-203204</v>
      </c>
      <c r="L439" s="44">
        <v>108339</v>
      </c>
      <c r="M439" s="66">
        <v>-121947</v>
      </c>
      <c r="N439" s="42">
        <v>25760.438747536075</v>
      </c>
      <c r="O439" s="42">
        <v>-96186.561252463929</v>
      </c>
      <c r="P439" s="42">
        <v>0</v>
      </c>
      <c r="Q439" s="44">
        <v>-96186.561252463929</v>
      </c>
      <c r="R439" s="45">
        <v>20708</v>
      </c>
      <c r="S439" s="66">
        <v>44199</v>
      </c>
      <c r="T439" s="42">
        <v>124765</v>
      </c>
      <c r="U439" s="42">
        <v>118648</v>
      </c>
      <c r="V439" s="42">
        <v>116095.22730745203</v>
      </c>
      <c r="W439" s="44">
        <v>403707.22730745201</v>
      </c>
      <c r="X439" s="66">
        <v>900200</v>
      </c>
      <c r="Y439" s="42">
        <v>86948</v>
      </c>
      <c r="Z439" s="42">
        <v>133362</v>
      </c>
      <c r="AA439" s="42">
        <v>81061.65647955623</v>
      </c>
      <c r="AB439" s="43">
        <v>1201571.6564795561</v>
      </c>
      <c r="AC439" s="66">
        <v>-199401.73362745441</v>
      </c>
      <c r="AD439" s="42">
        <v>-247215.56364465784</v>
      </c>
      <c r="AE439" s="42">
        <v>-195762.99125505917</v>
      </c>
      <c r="AF439" s="42">
        <v>-155484.14064493278</v>
      </c>
      <c r="AG439" s="42">
        <v>0</v>
      </c>
      <c r="AH439" s="44">
        <v>0</v>
      </c>
    </row>
    <row r="440" spans="1:34" s="4" customFormat="1">
      <c r="A440" s="46" t="s">
        <v>460</v>
      </c>
      <c r="B440" s="56" t="s">
        <v>1606</v>
      </c>
      <c r="C440" s="57">
        <v>0</v>
      </c>
      <c r="D440" s="57">
        <v>0</v>
      </c>
      <c r="E440" s="65">
        <v>0</v>
      </c>
      <c r="F440" s="42">
        <v>0</v>
      </c>
      <c r="G440" s="43">
        <v>0</v>
      </c>
      <c r="H440" s="66">
        <v>0</v>
      </c>
      <c r="I440" s="42">
        <v>0</v>
      </c>
      <c r="J440" s="42">
        <v>0</v>
      </c>
      <c r="K440" s="42">
        <v>0</v>
      </c>
      <c r="L440" s="44">
        <v>0</v>
      </c>
      <c r="M440" s="66">
        <v>0</v>
      </c>
      <c r="N440" s="42">
        <v>-24028.953064632369</v>
      </c>
      <c r="O440" s="42">
        <v>-24028.953064632369</v>
      </c>
      <c r="P440" s="42">
        <v>0</v>
      </c>
      <c r="Q440" s="44">
        <v>-24028.953064632369</v>
      </c>
      <c r="R440" s="45">
        <v>0</v>
      </c>
      <c r="S440" s="66">
        <v>0</v>
      </c>
      <c r="T440" s="42">
        <v>0</v>
      </c>
      <c r="U440" s="42">
        <v>0</v>
      </c>
      <c r="V440" s="42">
        <v>15669.89317901892</v>
      </c>
      <c r="W440" s="44">
        <v>15669.89317901892</v>
      </c>
      <c r="X440" s="66">
        <v>0</v>
      </c>
      <c r="Y440" s="42">
        <v>0</v>
      </c>
      <c r="Z440" s="42">
        <v>0</v>
      </c>
      <c r="AA440" s="42">
        <v>79037.212149438143</v>
      </c>
      <c r="AB440" s="43">
        <v>79037.212149438143</v>
      </c>
      <c r="AC440" s="66">
        <v>-27119.808617783325</v>
      </c>
      <c r="AD440" s="42">
        <v>-36247.510352635894</v>
      </c>
      <c r="AE440" s="42">
        <v>0</v>
      </c>
      <c r="AF440" s="42">
        <v>0</v>
      </c>
      <c r="AG440" s="42">
        <v>0</v>
      </c>
      <c r="AH440" s="44">
        <v>0</v>
      </c>
    </row>
    <row r="441" spans="1:34" s="4" customFormat="1">
      <c r="A441" s="46" t="s">
        <v>461</v>
      </c>
      <c r="B441" s="56" t="s">
        <v>1607</v>
      </c>
      <c r="C441" s="57">
        <v>4.4409999999999997E-5</v>
      </c>
      <c r="D441" s="57">
        <v>5.0680000000000003E-5</v>
      </c>
      <c r="E441" s="65">
        <v>4370.62</v>
      </c>
      <c r="F441" s="42">
        <v>1999</v>
      </c>
      <c r="G441" s="43">
        <v>6369.62</v>
      </c>
      <c r="H441" s="66">
        <v>-6132</v>
      </c>
      <c r="I441" s="42">
        <v>11507</v>
      </c>
      <c r="J441" s="42">
        <v>-20901</v>
      </c>
      <c r="K441" s="42">
        <v>-19653</v>
      </c>
      <c r="L441" s="44">
        <v>10478</v>
      </c>
      <c r="M441" s="66">
        <v>-11794</v>
      </c>
      <c r="N441" s="42">
        <v>-2141.0693211772254</v>
      </c>
      <c r="O441" s="42">
        <v>-13935.069321177225</v>
      </c>
      <c r="P441" s="42">
        <v>0</v>
      </c>
      <c r="Q441" s="44">
        <v>-13935.069321177225</v>
      </c>
      <c r="R441" s="45">
        <v>2003</v>
      </c>
      <c r="S441" s="66">
        <v>4275</v>
      </c>
      <c r="T441" s="42">
        <v>12066</v>
      </c>
      <c r="U441" s="42">
        <v>11475</v>
      </c>
      <c r="V441" s="42">
        <v>2519.7357109215909</v>
      </c>
      <c r="W441" s="44">
        <v>30335.735710921592</v>
      </c>
      <c r="X441" s="66">
        <v>87062</v>
      </c>
      <c r="Y441" s="42">
        <v>8409</v>
      </c>
      <c r="Z441" s="42">
        <v>12898</v>
      </c>
      <c r="AA441" s="42">
        <v>13438.78220951667</v>
      </c>
      <c r="AB441" s="43">
        <v>121807.78220951668</v>
      </c>
      <c r="AC441" s="66">
        <v>-22112.476403707224</v>
      </c>
      <c r="AD441" s="42">
        <v>-27565.008609303444</v>
      </c>
      <c r="AE441" s="42">
        <v>-22661.955813719669</v>
      </c>
      <c r="AF441" s="42">
        <v>-19132.605671864745</v>
      </c>
      <c r="AG441" s="42">
        <v>0</v>
      </c>
      <c r="AH441" s="44">
        <v>0</v>
      </c>
    </row>
    <row r="442" spans="1:34" s="4" customFormat="1">
      <c r="A442" s="46" t="s">
        <v>462</v>
      </c>
      <c r="B442" s="56" t="s">
        <v>1608</v>
      </c>
      <c r="C442" s="57">
        <v>6.9319999999999994E-5</v>
      </c>
      <c r="D442" s="57">
        <v>6.7680000000000003E-5</v>
      </c>
      <c r="E442" s="65">
        <v>6821.64</v>
      </c>
      <c r="F442" s="42">
        <v>3120</v>
      </c>
      <c r="G442" s="43">
        <v>9941.64</v>
      </c>
      <c r="H442" s="66">
        <v>-9571</v>
      </c>
      <c r="I442" s="42">
        <v>17961</v>
      </c>
      <c r="J442" s="42">
        <v>-32625</v>
      </c>
      <c r="K442" s="42">
        <v>-30676</v>
      </c>
      <c r="L442" s="44">
        <v>16355</v>
      </c>
      <c r="M442" s="66">
        <v>-18409</v>
      </c>
      <c r="N442" s="42">
        <v>-97.891218374945112</v>
      </c>
      <c r="O442" s="42">
        <v>-18506.891218374945</v>
      </c>
      <c r="P442" s="42">
        <v>0</v>
      </c>
      <c r="Q442" s="44">
        <v>-18506.891218374945</v>
      </c>
      <c r="R442" s="45">
        <v>3126</v>
      </c>
      <c r="S442" s="66">
        <v>6672</v>
      </c>
      <c r="T442" s="42">
        <v>18835</v>
      </c>
      <c r="U442" s="42">
        <v>17911</v>
      </c>
      <c r="V442" s="42">
        <v>3998.9460765126832</v>
      </c>
      <c r="W442" s="44">
        <v>47416.946076512686</v>
      </c>
      <c r="X442" s="66">
        <v>135896</v>
      </c>
      <c r="Y442" s="42">
        <v>13126</v>
      </c>
      <c r="Z442" s="42">
        <v>20133</v>
      </c>
      <c r="AA442" s="42">
        <v>2555.1194404241965</v>
      </c>
      <c r="AB442" s="43">
        <v>171710.1194404242</v>
      </c>
      <c r="AC442" s="66">
        <v>-30274.493571324419</v>
      </c>
      <c r="AD442" s="42">
        <v>-38465.727241308596</v>
      </c>
      <c r="AE442" s="42">
        <v>-29877.599686315196</v>
      </c>
      <c r="AF442" s="42">
        <v>-25675.352864963301</v>
      </c>
      <c r="AG442" s="42">
        <v>0</v>
      </c>
      <c r="AH442" s="44">
        <v>0</v>
      </c>
    </row>
    <row r="443" spans="1:34" s="4" customFormat="1">
      <c r="A443" s="46" t="s">
        <v>463</v>
      </c>
      <c r="B443" s="56" t="s">
        <v>1609</v>
      </c>
      <c r="C443" s="57">
        <v>1.1633000000000001E-4</v>
      </c>
      <c r="D443" s="57">
        <v>1.219E-4</v>
      </c>
      <c r="E443" s="65">
        <v>11447.75</v>
      </c>
      <c r="F443" s="42">
        <v>5236</v>
      </c>
      <c r="G443" s="43">
        <v>16683.75</v>
      </c>
      <c r="H443" s="66">
        <v>-16061</v>
      </c>
      <c r="I443" s="42">
        <v>30141</v>
      </c>
      <c r="J443" s="42">
        <v>-54750</v>
      </c>
      <c r="K443" s="42">
        <v>-51479</v>
      </c>
      <c r="L443" s="44">
        <v>27446</v>
      </c>
      <c r="M443" s="66">
        <v>-30894</v>
      </c>
      <c r="N443" s="42">
        <v>-4514.7824795232355</v>
      </c>
      <c r="O443" s="42">
        <v>-35408.782479523237</v>
      </c>
      <c r="P443" s="42">
        <v>0</v>
      </c>
      <c r="Q443" s="44">
        <v>-35408.782479523237</v>
      </c>
      <c r="R443" s="45">
        <v>5246</v>
      </c>
      <c r="S443" s="66">
        <v>11197</v>
      </c>
      <c r="T443" s="42">
        <v>31608</v>
      </c>
      <c r="U443" s="42">
        <v>30058</v>
      </c>
      <c r="V443" s="42">
        <v>13473.86216218017</v>
      </c>
      <c r="W443" s="44">
        <v>86336.862162180172</v>
      </c>
      <c r="X443" s="66">
        <v>228054</v>
      </c>
      <c r="Y443" s="42">
        <v>22027</v>
      </c>
      <c r="Z443" s="42">
        <v>33786</v>
      </c>
      <c r="AA443" s="42">
        <v>30758.259912514328</v>
      </c>
      <c r="AB443" s="43">
        <v>314625.2599125143</v>
      </c>
      <c r="AC443" s="66">
        <v>-55215.6095933709</v>
      </c>
      <c r="AD443" s="42">
        <v>-68390.67600560344</v>
      </c>
      <c r="AE443" s="42">
        <v>-58546.899006783744</v>
      </c>
      <c r="AF443" s="42">
        <v>-46135.213144576017</v>
      </c>
      <c r="AG443" s="42">
        <v>0</v>
      </c>
      <c r="AH443" s="44">
        <v>0</v>
      </c>
    </row>
    <row r="444" spans="1:34" s="4" customFormat="1">
      <c r="A444" s="46" t="s">
        <v>464</v>
      </c>
      <c r="B444" s="56" t="s">
        <v>1610</v>
      </c>
      <c r="C444" s="57">
        <v>9.4171999999999995E-4</v>
      </c>
      <c r="D444" s="57">
        <v>8.3841000000000004E-4</v>
      </c>
      <c r="E444" s="65">
        <v>92672.13</v>
      </c>
      <c r="F444" s="42">
        <v>42385</v>
      </c>
      <c r="G444" s="43">
        <v>135057.13</v>
      </c>
      <c r="H444" s="66">
        <v>-130020</v>
      </c>
      <c r="I444" s="42">
        <v>243998</v>
      </c>
      <c r="J444" s="42">
        <v>-443215</v>
      </c>
      <c r="K444" s="42">
        <v>-416737</v>
      </c>
      <c r="L444" s="44">
        <v>222185</v>
      </c>
      <c r="M444" s="66">
        <v>-250093</v>
      </c>
      <c r="N444" s="42">
        <v>69414.222098772181</v>
      </c>
      <c r="O444" s="42">
        <v>-180678.77790122782</v>
      </c>
      <c r="P444" s="42">
        <v>0</v>
      </c>
      <c r="Q444" s="44">
        <v>-180678.77790122782</v>
      </c>
      <c r="R444" s="45">
        <v>42468</v>
      </c>
      <c r="S444" s="66">
        <v>90644</v>
      </c>
      <c r="T444" s="42">
        <v>255871</v>
      </c>
      <c r="U444" s="42">
        <v>243328</v>
      </c>
      <c r="V444" s="42">
        <v>231476.86363197377</v>
      </c>
      <c r="W444" s="44">
        <v>821319.86363197374</v>
      </c>
      <c r="X444" s="66">
        <v>1846157</v>
      </c>
      <c r="Y444" s="42">
        <v>178316</v>
      </c>
      <c r="Z444" s="42">
        <v>273503</v>
      </c>
      <c r="AA444" s="42">
        <v>120074.97714540244</v>
      </c>
      <c r="AB444" s="43">
        <v>2418050.9771454022</v>
      </c>
      <c r="AC444" s="66">
        <v>-367025.11870788888</v>
      </c>
      <c r="AD444" s="42">
        <v>-524809.04224794998</v>
      </c>
      <c r="AE444" s="42">
        <v>-385834.37764264282</v>
      </c>
      <c r="AF444" s="42">
        <v>-319062.5749149468</v>
      </c>
      <c r="AG444" s="42">
        <v>0</v>
      </c>
      <c r="AH444" s="44">
        <v>0</v>
      </c>
    </row>
    <row r="445" spans="1:34" s="4" customFormat="1">
      <c r="A445" s="46" t="s">
        <v>465</v>
      </c>
      <c r="B445" s="56" t="s">
        <v>1611</v>
      </c>
      <c r="C445" s="57">
        <v>2.5512000000000001E-4</v>
      </c>
      <c r="D445" s="57">
        <v>2.1903E-4</v>
      </c>
      <c r="E445" s="65">
        <v>25105.77</v>
      </c>
      <c r="F445" s="42">
        <v>11482</v>
      </c>
      <c r="G445" s="43">
        <v>36587.770000000004</v>
      </c>
      <c r="H445" s="66">
        <v>-35224</v>
      </c>
      <c r="I445" s="42">
        <v>66101</v>
      </c>
      <c r="J445" s="42">
        <v>-120071</v>
      </c>
      <c r="K445" s="42">
        <v>-112898</v>
      </c>
      <c r="L445" s="44">
        <v>60192</v>
      </c>
      <c r="M445" s="66">
        <v>-67752</v>
      </c>
      <c r="N445" s="42">
        <v>22742.904237039111</v>
      </c>
      <c r="O445" s="42">
        <v>-45009.095762960889</v>
      </c>
      <c r="P445" s="42">
        <v>0</v>
      </c>
      <c r="Q445" s="44">
        <v>-45009.095762960889</v>
      </c>
      <c r="R445" s="45">
        <v>11505</v>
      </c>
      <c r="S445" s="66">
        <v>24556</v>
      </c>
      <c r="T445" s="42">
        <v>69318</v>
      </c>
      <c r="U445" s="42">
        <v>65920</v>
      </c>
      <c r="V445" s="42">
        <v>73232.097986844266</v>
      </c>
      <c r="W445" s="44">
        <v>233026.09798684425</v>
      </c>
      <c r="X445" s="66">
        <v>500140</v>
      </c>
      <c r="Y445" s="42">
        <v>48307</v>
      </c>
      <c r="Z445" s="42">
        <v>74094</v>
      </c>
      <c r="AA445" s="42">
        <v>29782.879902099419</v>
      </c>
      <c r="AB445" s="43">
        <v>652323.87990209938</v>
      </c>
      <c r="AC445" s="66">
        <v>-97538.5688888226</v>
      </c>
      <c r="AD445" s="42">
        <v>-139592.23485358382</v>
      </c>
      <c r="AE445" s="42">
        <v>-98702.023433527676</v>
      </c>
      <c r="AF445" s="42">
        <v>-83464.954739321023</v>
      </c>
      <c r="AG445" s="42">
        <v>0</v>
      </c>
      <c r="AH445" s="44">
        <v>0</v>
      </c>
    </row>
    <row r="446" spans="1:34" s="4" customFormat="1">
      <c r="A446" s="46" t="s">
        <v>466</v>
      </c>
      <c r="B446" s="56" t="s">
        <v>1612</v>
      </c>
      <c r="C446" s="57">
        <v>1.67223E-3</v>
      </c>
      <c r="D446" s="57">
        <v>1.6892700000000001E-3</v>
      </c>
      <c r="E446" s="65">
        <v>164559.66</v>
      </c>
      <c r="F446" s="42">
        <v>75263</v>
      </c>
      <c r="G446" s="43">
        <v>239822.66</v>
      </c>
      <c r="H446" s="66">
        <v>-230879</v>
      </c>
      <c r="I446" s="42">
        <v>433272</v>
      </c>
      <c r="J446" s="42">
        <v>-787025</v>
      </c>
      <c r="K446" s="42">
        <v>-740008</v>
      </c>
      <c r="L446" s="44">
        <v>394538</v>
      </c>
      <c r="M446" s="66">
        <v>-444095</v>
      </c>
      <c r="N446" s="42">
        <v>108721.7379344083</v>
      </c>
      <c r="O446" s="42">
        <v>-335373.2620655917</v>
      </c>
      <c r="P446" s="42">
        <v>0</v>
      </c>
      <c r="Q446" s="44">
        <v>-335373.2620655917</v>
      </c>
      <c r="R446" s="45">
        <v>75411</v>
      </c>
      <c r="S446" s="66">
        <v>160958</v>
      </c>
      <c r="T446" s="42">
        <v>454354</v>
      </c>
      <c r="U446" s="42">
        <v>432082</v>
      </c>
      <c r="V446" s="42">
        <v>143218.94356984081</v>
      </c>
      <c r="W446" s="44">
        <v>1190612.9435698409</v>
      </c>
      <c r="X446" s="66">
        <v>3278255</v>
      </c>
      <c r="Y446" s="42">
        <v>316639</v>
      </c>
      <c r="Z446" s="42">
        <v>485664</v>
      </c>
      <c r="AA446" s="42">
        <v>38440.303697180112</v>
      </c>
      <c r="AB446" s="43">
        <v>4118998.30369718</v>
      </c>
      <c r="AC446" s="66">
        <v>-658702.81040879327</v>
      </c>
      <c r="AD446" s="42">
        <v>-900935.01596482832</v>
      </c>
      <c r="AE446" s="42">
        <v>-728659.71345693769</v>
      </c>
      <c r="AF446" s="42">
        <v>-640087.82029677997</v>
      </c>
      <c r="AG446" s="42">
        <v>0</v>
      </c>
      <c r="AH446" s="44">
        <v>0</v>
      </c>
    </row>
    <row r="447" spans="1:34" s="4" customFormat="1">
      <c r="A447" s="46" t="s">
        <v>467</v>
      </c>
      <c r="B447" s="56" t="s">
        <v>1613</v>
      </c>
      <c r="C447" s="57">
        <v>5.3574000000000004E-4</v>
      </c>
      <c r="D447" s="57">
        <v>5.3401000000000002E-4</v>
      </c>
      <c r="E447" s="65">
        <v>52721.06</v>
      </c>
      <c r="F447" s="42">
        <v>24112</v>
      </c>
      <c r="G447" s="43">
        <v>76833.06</v>
      </c>
      <c r="H447" s="66">
        <v>-73968</v>
      </c>
      <c r="I447" s="42">
        <v>138809</v>
      </c>
      <c r="J447" s="42">
        <v>-252143</v>
      </c>
      <c r="K447" s="42">
        <v>-237080</v>
      </c>
      <c r="L447" s="44">
        <v>126400</v>
      </c>
      <c r="M447" s="66">
        <v>-142277</v>
      </c>
      <c r="N447" s="42">
        <v>1315.8583025498995</v>
      </c>
      <c r="O447" s="42">
        <v>-140961.1416974501</v>
      </c>
      <c r="P447" s="42">
        <v>0</v>
      </c>
      <c r="Q447" s="44">
        <v>-140961.1416974501</v>
      </c>
      <c r="R447" s="45">
        <v>24160</v>
      </c>
      <c r="S447" s="66">
        <v>51567</v>
      </c>
      <c r="T447" s="42">
        <v>145564</v>
      </c>
      <c r="U447" s="42">
        <v>138428</v>
      </c>
      <c r="V447" s="42">
        <v>22765.487917104598</v>
      </c>
      <c r="W447" s="44">
        <v>358324.48791710462</v>
      </c>
      <c r="X447" s="66">
        <v>1050270</v>
      </c>
      <c r="Y447" s="42">
        <v>101443</v>
      </c>
      <c r="Z447" s="42">
        <v>155595</v>
      </c>
      <c r="AA447" s="42">
        <v>40555.791683152172</v>
      </c>
      <c r="AB447" s="43">
        <v>1347863.7916831521</v>
      </c>
      <c r="AC447" s="66">
        <v>-239131.65040660693</v>
      </c>
      <c r="AD447" s="42">
        <v>-305533.82473438099</v>
      </c>
      <c r="AE447" s="42">
        <v>-242442.20221189901</v>
      </c>
      <c r="AF447" s="42">
        <v>-202431.62641316061</v>
      </c>
      <c r="AG447" s="42">
        <v>0</v>
      </c>
      <c r="AH447" s="44">
        <v>0</v>
      </c>
    </row>
    <row r="448" spans="1:34" s="4" customFormat="1">
      <c r="A448" s="46" t="s">
        <v>468</v>
      </c>
      <c r="B448" s="56" t="s">
        <v>1614</v>
      </c>
      <c r="C448" s="57">
        <v>1.1641399999999999E-3</v>
      </c>
      <c r="D448" s="57">
        <v>1.12279E-3</v>
      </c>
      <c r="E448" s="65">
        <v>114559.74</v>
      </c>
      <c r="F448" s="42">
        <v>52395</v>
      </c>
      <c r="G448" s="43">
        <v>166954.74</v>
      </c>
      <c r="H448" s="66">
        <v>-160729</v>
      </c>
      <c r="I448" s="42">
        <v>301627</v>
      </c>
      <c r="J448" s="42">
        <v>-547895</v>
      </c>
      <c r="K448" s="42">
        <v>-515164</v>
      </c>
      <c r="L448" s="44">
        <v>274662</v>
      </c>
      <c r="M448" s="66">
        <v>-309161</v>
      </c>
      <c r="N448" s="42">
        <v>63353.221103116666</v>
      </c>
      <c r="O448" s="42">
        <v>-245807.77889688333</v>
      </c>
      <c r="P448" s="42">
        <v>0</v>
      </c>
      <c r="Q448" s="44">
        <v>-245807.77889688333</v>
      </c>
      <c r="R448" s="45">
        <v>52498</v>
      </c>
      <c r="S448" s="66">
        <v>112052</v>
      </c>
      <c r="T448" s="42">
        <v>316303</v>
      </c>
      <c r="U448" s="42">
        <v>300798</v>
      </c>
      <c r="V448" s="42">
        <v>212060.09200697832</v>
      </c>
      <c r="W448" s="44">
        <v>941213.09200697835</v>
      </c>
      <c r="X448" s="66">
        <v>2282191</v>
      </c>
      <c r="Y448" s="42">
        <v>220432</v>
      </c>
      <c r="Z448" s="42">
        <v>338100</v>
      </c>
      <c r="AA448" s="42">
        <v>92653.26915402399</v>
      </c>
      <c r="AB448" s="43">
        <v>2933376.2691540238</v>
      </c>
      <c r="AC448" s="66">
        <v>-458471.14397686219</v>
      </c>
      <c r="AD448" s="42">
        <v>-598355.43607920082</v>
      </c>
      <c r="AE448" s="42">
        <v>-509243.90631452174</v>
      </c>
      <c r="AF448" s="42">
        <v>-426092.69077646086</v>
      </c>
      <c r="AG448" s="42">
        <v>0</v>
      </c>
      <c r="AH448" s="44">
        <v>0</v>
      </c>
    </row>
    <row r="449" spans="1:34" s="4" customFormat="1">
      <c r="A449" s="46" t="s">
        <v>469</v>
      </c>
      <c r="B449" s="56" t="s">
        <v>1615</v>
      </c>
      <c r="C449" s="57">
        <v>3.5190999999999998E-4</v>
      </c>
      <c r="D449" s="57">
        <v>3.0735000000000002E-4</v>
      </c>
      <c r="E449" s="65">
        <v>34630.910000000003</v>
      </c>
      <c r="F449" s="42">
        <v>15839</v>
      </c>
      <c r="G449" s="43">
        <v>50469.91</v>
      </c>
      <c r="H449" s="66">
        <v>-48587</v>
      </c>
      <c r="I449" s="42">
        <v>91179</v>
      </c>
      <c r="J449" s="42">
        <v>-165624</v>
      </c>
      <c r="K449" s="42">
        <v>-155730</v>
      </c>
      <c r="L449" s="44">
        <v>83028</v>
      </c>
      <c r="M449" s="66">
        <v>-93457</v>
      </c>
      <c r="N449" s="42">
        <v>15105.555225172071</v>
      </c>
      <c r="O449" s="42">
        <v>-78351.444774827934</v>
      </c>
      <c r="P449" s="42">
        <v>0</v>
      </c>
      <c r="Q449" s="44">
        <v>-78351.444774827934</v>
      </c>
      <c r="R449" s="45">
        <v>15870</v>
      </c>
      <c r="S449" s="66">
        <v>33873</v>
      </c>
      <c r="T449" s="42">
        <v>95616</v>
      </c>
      <c r="U449" s="42">
        <v>90929</v>
      </c>
      <c r="V449" s="42">
        <v>80729.598521832071</v>
      </c>
      <c r="W449" s="44">
        <v>301147.59852183209</v>
      </c>
      <c r="X449" s="66">
        <v>689888</v>
      </c>
      <c r="Y449" s="42">
        <v>66635</v>
      </c>
      <c r="Z449" s="42">
        <v>102205</v>
      </c>
      <c r="AA449" s="42">
        <v>29787.714425097238</v>
      </c>
      <c r="AB449" s="43">
        <v>888515.71442509722</v>
      </c>
      <c r="AC449" s="66">
        <v>-144142.46351657278</v>
      </c>
      <c r="AD449" s="42">
        <v>-189936.25484311735</v>
      </c>
      <c r="AE449" s="42">
        <v>-136242.10498101357</v>
      </c>
      <c r="AF449" s="42">
        <v>-117047.29256256146</v>
      </c>
      <c r="AG449" s="42">
        <v>0</v>
      </c>
      <c r="AH449" s="44">
        <v>0</v>
      </c>
    </row>
    <row r="450" spans="1:34" s="4" customFormat="1">
      <c r="A450" s="46" t="s">
        <v>470</v>
      </c>
      <c r="B450" s="56" t="s">
        <v>1616</v>
      </c>
      <c r="C450" s="57">
        <v>1.2757999999999999E-4</v>
      </c>
      <c r="D450" s="57">
        <v>1.3257000000000001E-4</v>
      </c>
      <c r="E450" s="65">
        <v>12555.18</v>
      </c>
      <c r="F450" s="42">
        <v>5742</v>
      </c>
      <c r="G450" s="43">
        <v>18297.18</v>
      </c>
      <c r="H450" s="66">
        <v>-17615</v>
      </c>
      <c r="I450" s="42">
        <v>33056</v>
      </c>
      <c r="J450" s="42">
        <v>-60045</v>
      </c>
      <c r="K450" s="42">
        <v>-56458</v>
      </c>
      <c r="L450" s="44">
        <v>30101</v>
      </c>
      <c r="M450" s="66">
        <v>-33881</v>
      </c>
      <c r="N450" s="42">
        <v>7056.2818191840151</v>
      </c>
      <c r="O450" s="42">
        <v>-26824.718180815984</v>
      </c>
      <c r="P450" s="42">
        <v>0</v>
      </c>
      <c r="Q450" s="44">
        <v>-26824.718180815984</v>
      </c>
      <c r="R450" s="45">
        <v>5753</v>
      </c>
      <c r="S450" s="66">
        <v>12280</v>
      </c>
      <c r="T450" s="42">
        <v>34664</v>
      </c>
      <c r="U450" s="42">
        <v>32965</v>
      </c>
      <c r="V450" s="42">
        <v>15084.793513036191</v>
      </c>
      <c r="W450" s="44">
        <v>94993.793513036188</v>
      </c>
      <c r="X450" s="66">
        <v>250109</v>
      </c>
      <c r="Y450" s="42">
        <v>24157</v>
      </c>
      <c r="Z450" s="42">
        <v>37053</v>
      </c>
      <c r="AA450" s="42">
        <v>19872.340508357644</v>
      </c>
      <c r="AB450" s="43">
        <v>331191.34050835762</v>
      </c>
      <c r="AC450" s="66">
        <v>-51333.17444448582</v>
      </c>
      <c r="AD450" s="42">
        <v>-74251.579960113886</v>
      </c>
      <c r="AE450" s="42">
        <v>-60426.216131675756</v>
      </c>
      <c r="AF450" s="42">
        <v>-50186.576459045958</v>
      </c>
      <c r="AG450" s="42">
        <v>0</v>
      </c>
      <c r="AH450" s="44">
        <v>0</v>
      </c>
    </row>
    <row r="451" spans="1:34" s="4" customFormat="1">
      <c r="A451" s="46" t="s">
        <v>471</v>
      </c>
      <c r="B451" s="56" t="s">
        <v>1617</v>
      </c>
      <c r="C451" s="57">
        <v>9.7623999999999996E-4</v>
      </c>
      <c r="D451" s="57">
        <v>9.2519E-4</v>
      </c>
      <c r="E451" s="65">
        <v>96068.96</v>
      </c>
      <c r="F451" s="42">
        <v>43938</v>
      </c>
      <c r="G451" s="43">
        <v>140006.96000000002</v>
      </c>
      <c r="H451" s="66">
        <v>-134786</v>
      </c>
      <c r="I451" s="42">
        <v>252942</v>
      </c>
      <c r="J451" s="42">
        <v>-459461</v>
      </c>
      <c r="K451" s="42">
        <v>-432013</v>
      </c>
      <c r="L451" s="44">
        <v>230329</v>
      </c>
      <c r="M451" s="66">
        <v>-259260</v>
      </c>
      <c r="N451" s="42">
        <v>38506.950027993473</v>
      </c>
      <c r="O451" s="42">
        <v>-220753.04997200653</v>
      </c>
      <c r="P451" s="42">
        <v>0</v>
      </c>
      <c r="Q451" s="44">
        <v>-220753.04997200653</v>
      </c>
      <c r="R451" s="45">
        <v>44024</v>
      </c>
      <c r="S451" s="66">
        <v>93966</v>
      </c>
      <c r="T451" s="42">
        <v>265250</v>
      </c>
      <c r="U451" s="42">
        <v>252247</v>
      </c>
      <c r="V451" s="42">
        <v>178170.58939372911</v>
      </c>
      <c r="W451" s="44">
        <v>789633.58939372911</v>
      </c>
      <c r="X451" s="66">
        <v>1913830</v>
      </c>
      <c r="Y451" s="42">
        <v>184853</v>
      </c>
      <c r="Z451" s="42">
        <v>283529</v>
      </c>
      <c r="AA451" s="42">
        <v>17876.035302701959</v>
      </c>
      <c r="AB451" s="43">
        <v>2400088.0353027019</v>
      </c>
      <c r="AC451" s="66">
        <v>-394234.72727254021</v>
      </c>
      <c r="AD451" s="42">
        <v>-493949.7830590501</v>
      </c>
      <c r="AE451" s="42">
        <v>-370955.78587523923</v>
      </c>
      <c r="AF451" s="42">
        <v>-351314.1497021431</v>
      </c>
      <c r="AG451" s="42">
        <v>0</v>
      </c>
      <c r="AH451" s="44">
        <v>0</v>
      </c>
    </row>
    <row r="452" spans="1:34" s="4" customFormat="1">
      <c r="A452" s="46" t="s">
        <v>472</v>
      </c>
      <c r="B452" s="56" t="s">
        <v>1618</v>
      </c>
      <c r="C452" s="57">
        <v>1.4082000000000001E-3</v>
      </c>
      <c r="D452" s="57">
        <v>1.38211E-3</v>
      </c>
      <c r="E452" s="65">
        <v>138576.98000000001</v>
      </c>
      <c r="F452" s="42">
        <v>63380</v>
      </c>
      <c r="G452" s="43">
        <v>201956.98</v>
      </c>
      <c r="H452" s="66">
        <v>-194426</v>
      </c>
      <c r="I452" s="42">
        <v>364862</v>
      </c>
      <c r="J452" s="42">
        <v>-662761</v>
      </c>
      <c r="K452" s="42">
        <v>-623168</v>
      </c>
      <c r="L452" s="44">
        <v>332244</v>
      </c>
      <c r="M452" s="66">
        <v>-373976</v>
      </c>
      <c r="N452" s="42">
        <v>62119.267099360302</v>
      </c>
      <c r="O452" s="42">
        <v>-311856.7329006397</v>
      </c>
      <c r="P452" s="42">
        <v>0</v>
      </c>
      <c r="Q452" s="44">
        <v>-311856.7329006397</v>
      </c>
      <c r="R452" s="45">
        <v>63504</v>
      </c>
      <c r="S452" s="66">
        <v>135544</v>
      </c>
      <c r="T452" s="42">
        <v>382616</v>
      </c>
      <c r="U452" s="42">
        <v>363860</v>
      </c>
      <c r="V452" s="42">
        <v>143029.81043988024</v>
      </c>
      <c r="W452" s="44">
        <v>1025049.8104398802</v>
      </c>
      <c r="X452" s="66">
        <v>2760648</v>
      </c>
      <c r="Y452" s="42">
        <v>266645</v>
      </c>
      <c r="Z452" s="42">
        <v>408982</v>
      </c>
      <c r="AA452" s="42">
        <v>17327.51063000871</v>
      </c>
      <c r="AB452" s="43">
        <v>3453602.5106300088</v>
      </c>
      <c r="AC452" s="66">
        <v>-585057.39934120292</v>
      </c>
      <c r="AD452" s="42">
        <v>-740029.31731093372</v>
      </c>
      <c r="AE452" s="42">
        <v>-579270.73357758624</v>
      </c>
      <c r="AF452" s="42">
        <v>-524195.24996040552</v>
      </c>
      <c r="AG452" s="42">
        <v>0</v>
      </c>
      <c r="AH452" s="44">
        <v>0</v>
      </c>
    </row>
    <row r="453" spans="1:34" s="4" customFormat="1">
      <c r="A453" s="46" t="s">
        <v>473</v>
      </c>
      <c r="B453" s="56" t="s">
        <v>1619</v>
      </c>
      <c r="C453" s="57">
        <v>4.3277000000000002E-4</v>
      </c>
      <c r="D453" s="57">
        <v>4.4459000000000002E-4</v>
      </c>
      <c r="E453" s="65">
        <v>42587.32</v>
      </c>
      <c r="F453" s="42">
        <v>19478</v>
      </c>
      <c r="G453" s="43">
        <v>62065.32</v>
      </c>
      <c r="H453" s="66">
        <v>-59751</v>
      </c>
      <c r="I453" s="42">
        <v>112130</v>
      </c>
      <c r="J453" s="42">
        <v>-203681</v>
      </c>
      <c r="K453" s="42">
        <v>-191513</v>
      </c>
      <c r="L453" s="44">
        <v>102106</v>
      </c>
      <c r="M453" s="66">
        <v>-114931</v>
      </c>
      <c r="N453" s="42">
        <v>-18591.697835443149</v>
      </c>
      <c r="O453" s="42">
        <v>-133522.69783544313</v>
      </c>
      <c r="P453" s="42">
        <v>0</v>
      </c>
      <c r="Q453" s="44">
        <v>-133522.69783544313</v>
      </c>
      <c r="R453" s="45">
        <v>19516</v>
      </c>
      <c r="S453" s="66">
        <v>41656</v>
      </c>
      <c r="T453" s="42">
        <v>117586</v>
      </c>
      <c r="U453" s="42">
        <v>111822</v>
      </c>
      <c r="V453" s="42">
        <v>25432.003775477056</v>
      </c>
      <c r="W453" s="44">
        <v>296496.00377547706</v>
      </c>
      <c r="X453" s="66">
        <v>848406</v>
      </c>
      <c r="Y453" s="42">
        <v>81946</v>
      </c>
      <c r="Z453" s="42">
        <v>125689</v>
      </c>
      <c r="AA453" s="42">
        <v>56771.244731648047</v>
      </c>
      <c r="AB453" s="43">
        <v>1112812.2447316481</v>
      </c>
      <c r="AC453" s="66">
        <v>-210193.62751622507</v>
      </c>
      <c r="AD453" s="42">
        <v>-242944.54125291595</v>
      </c>
      <c r="AE453" s="42">
        <v>-194806.29532857658</v>
      </c>
      <c r="AF453" s="42">
        <v>-168371.77685845352</v>
      </c>
      <c r="AG453" s="42">
        <v>0</v>
      </c>
      <c r="AH453" s="44">
        <v>0</v>
      </c>
    </row>
    <row r="454" spans="1:34" s="4" customFormat="1">
      <c r="A454" s="46" t="s">
        <v>474</v>
      </c>
      <c r="B454" s="56" t="s">
        <v>1620</v>
      </c>
      <c r="C454" s="57">
        <v>1.7668999999999999E-4</v>
      </c>
      <c r="D454" s="57">
        <v>1.8122E-4</v>
      </c>
      <c r="E454" s="65">
        <v>17387.52</v>
      </c>
      <c r="F454" s="42">
        <v>7952</v>
      </c>
      <c r="G454" s="43">
        <v>25339.52</v>
      </c>
      <c r="H454" s="66">
        <v>-24395</v>
      </c>
      <c r="I454" s="42">
        <v>45780</v>
      </c>
      <c r="J454" s="42">
        <v>-83158</v>
      </c>
      <c r="K454" s="42">
        <v>-78190</v>
      </c>
      <c r="L454" s="44">
        <v>41687</v>
      </c>
      <c r="M454" s="66">
        <v>-46924</v>
      </c>
      <c r="N454" s="42">
        <v>-7732.8205645188846</v>
      </c>
      <c r="O454" s="42">
        <v>-54656.820564518886</v>
      </c>
      <c r="P454" s="42">
        <v>0</v>
      </c>
      <c r="Q454" s="44">
        <v>-54656.820564518886</v>
      </c>
      <c r="R454" s="45">
        <v>7968</v>
      </c>
      <c r="S454" s="66">
        <v>17007</v>
      </c>
      <c r="T454" s="42">
        <v>48008</v>
      </c>
      <c r="U454" s="42">
        <v>45654</v>
      </c>
      <c r="V454" s="42">
        <v>1646.5062324791634</v>
      </c>
      <c r="W454" s="44">
        <v>112315.50623247917</v>
      </c>
      <c r="X454" s="66">
        <v>346385</v>
      </c>
      <c r="Y454" s="42">
        <v>33457</v>
      </c>
      <c r="Z454" s="42">
        <v>51316</v>
      </c>
      <c r="AA454" s="42">
        <v>20925.946919980099</v>
      </c>
      <c r="AB454" s="43">
        <v>452083.94691998011</v>
      </c>
      <c r="AC454" s="66">
        <v>-86368.422329740759</v>
      </c>
      <c r="AD454" s="42">
        <v>-103619.85399081738</v>
      </c>
      <c r="AE454" s="42">
        <v>-81145.411841712688</v>
      </c>
      <c r="AF454" s="42">
        <v>-68634.752525230113</v>
      </c>
      <c r="AG454" s="42">
        <v>0</v>
      </c>
      <c r="AH454" s="44">
        <v>0</v>
      </c>
    </row>
    <row r="455" spans="1:34" s="4" customFormat="1">
      <c r="A455" s="46" t="s">
        <v>475</v>
      </c>
      <c r="B455" s="56" t="s">
        <v>1621</v>
      </c>
      <c r="C455" s="57">
        <v>1.2680000000000001E-5</v>
      </c>
      <c r="D455" s="57">
        <v>1.2449999999999999E-5</v>
      </c>
      <c r="E455" s="65">
        <v>1247.52</v>
      </c>
      <c r="F455" s="42">
        <v>571</v>
      </c>
      <c r="G455" s="43">
        <v>1818.52</v>
      </c>
      <c r="H455" s="66">
        <v>-1751</v>
      </c>
      <c r="I455" s="42">
        <v>3285</v>
      </c>
      <c r="J455" s="42">
        <v>-5968</v>
      </c>
      <c r="K455" s="42">
        <v>-5611</v>
      </c>
      <c r="L455" s="44">
        <v>2992</v>
      </c>
      <c r="M455" s="66">
        <v>-3367</v>
      </c>
      <c r="N455" s="42">
        <v>547.26546597521201</v>
      </c>
      <c r="O455" s="42">
        <v>-2819.734534024788</v>
      </c>
      <c r="P455" s="42">
        <v>0</v>
      </c>
      <c r="Q455" s="44">
        <v>-2819.734534024788</v>
      </c>
      <c r="R455" s="45">
        <v>572</v>
      </c>
      <c r="S455" s="66">
        <v>1220</v>
      </c>
      <c r="T455" s="42">
        <v>3445</v>
      </c>
      <c r="U455" s="42">
        <v>3276</v>
      </c>
      <c r="V455" s="42">
        <v>1317.0940879285972</v>
      </c>
      <c r="W455" s="44">
        <v>9258.0940879285972</v>
      </c>
      <c r="X455" s="66">
        <v>24858</v>
      </c>
      <c r="Y455" s="42">
        <v>2401</v>
      </c>
      <c r="Z455" s="42">
        <v>3683</v>
      </c>
      <c r="AA455" s="42">
        <v>25.667846819523788</v>
      </c>
      <c r="AB455" s="43">
        <v>30967.667846819524</v>
      </c>
      <c r="AC455" s="66">
        <v>-5081.7514204664194</v>
      </c>
      <c r="AD455" s="42">
        <v>-6642.1799460363864</v>
      </c>
      <c r="AE455" s="42">
        <v>-5262.0181293347196</v>
      </c>
      <c r="AF455" s="42">
        <v>-4723.6242630534016</v>
      </c>
      <c r="AG455" s="42">
        <v>0</v>
      </c>
      <c r="AH455" s="44">
        <v>0</v>
      </c>
    </row>
    <row r="456" spans="1:34" s="4" customFormat="1">
      <c r="A456" s="46" t="s">
        <v>476</v>
      </c>
      <c r="B456" s="56" t="s">
        <v>1622</v>
      </c>
      <c r="C456" s="57">
        <v>1.2878999999999999E-4</v>
      </c>
      <c r="D456" s="57">
        <v>1.2142999999999999E-4</v>
      </c>
      <c r="E456" s="65">
        <v>12674.18</v>
      </c>
      <c r="F456" s="42">
        <v>5797</v>
      </c>
      <c r="G456" s="43">
        <v>18471.18</v>
      </c>
      <c r="H456" s="66">
        <v>-17782</v>
      </c>
      <c r="I456" s="42">
        <v>33369</v>
      </c>
      <c r="J456" s="42">
        <v>-60614</v>
      </c>
      <c r="K456" s="42">
        <v>-56993</v>
      </c>
      <c r="L456" s="44">
        <v>30386</v>
      </c>
      <c r="M456" s="66">
        <v>-34203</v>
      </c>
      <c r="N456" s="42">
        <v>13539.69463444446</v>
      </c>
      <c r="O456" s="42">
        <v>-20663.305365555541</v>
      </c>
      <c r="P456" s="42">
        <v>0</v>
      </c>
      <c r="Q456" s="44">
        <v>-20663.305365555541</v>
      </c>
      <c r="R456" s="45">
        <v>5808</v>
      </c>
      <c r="S456" s="66">
        <v>12396</v>
      </c>
      <c r="T456" s="42">
        <v>34993</v>
      </c>
      <c r="U456" s="42">
        <v>33278</v>
      </c>
      <c r="V456" s="42">
        <v>29367.599311966696</v>
      </c>
      <c r="W456" s="44">
        <v>110034.5993119667</v>
      </c>
      <c r="X456" s="66">
        <v>252481</v>
      </c>
      <c r="Y456" s="42">
        <v>24387</v>
      </c>
      <c r="Z456" s="42">
        <v>37404</v>
      </c>
      <c r="AA456" s="42">
        <v>2052.0746174479382</v>
      </c>
      <c r="AB456" s="43">
        <v>316324.07461744791</v>
      </c>
      <c r="AC456" s="66">
        <v>-46919.474194450711</v>
      </c>
      <c r="AD456" s="42">
        <v>-61881.79329615218</v>
      </c>
      <c r="AE456" s="42">
        <v>-51370.95291087361</v>
      </c>
      <c r="AF456" s="42">
        <v>-46117.254904004745</v>
      </c>
      <c r="AG456" s="42">
        <v>0</v>
      </c>
      <c r="AH456" s="44">
        <v>0</v>
      </c>
    </row>
    <row r="457" spans="1:34" s="4" customFormat="1">
      <c r="A457" s="46" t="s">
        <v>477</v>
      </c>
      <c r="B457" s="56" t="s">
        <v>1623</v>
      </c>
      <c r="C457" s="57">
        <v>8.0039999999999999E-5</v>
      </c>
      <c r="D457" s="57">
        <v>7.9369999999999994E-5</v>
      </c>
      <c r="E457" s="65">
        <v>7876.63</v>
      </c>
      <c r="F457" s="42">
        <v>3602</v>
      </c>
      <c r="G457" s="43">
        <v>11478.630000000001</v>
      </c>
      <c r="H457" s="66">
        <v>-11051</v>
      </c>
      <c r="I457" s="42">
        <v>20738</v>
      </c>
      <c r="J457" s="42">
        <v>-37670</v>
      </c>
      <c r="K457" s="42">
        <v>-35420</v>
      </c>
      <c r="L457" s="44">
        <v>18884</v>
      </c>
      <c r="M457" s="66">
        <v>-21256</v>
      </c>
      <c r="N457" s="42">
        <v>1222.5492197610847</v>
      </c>
      <c r="O457" s="42">
        <v>-20033.450780238916</v>
      </c>
      <c r="P457" s="42">
        <v>0</v>
      </c>
      <c r="Q457" s="44">
        <v>-20033.450780238916</v>
      </c>
      <c r="R457" s="45">
        <v>3609</v>
      </c>
      <c r="S457" s="66">
        <v>7704</v>
      </c>
      <c r="T457" s="42">
        <v>21747</v>
      </c>
      <c r="U457" s="42">
        <v>20681</v>
      </c>
      <c r="V457" s="42">
        <v>5498.6764977857629</v>
      </c>
      <c r="W457" s="44">
        <v>55630.67649778576</v>
      </c>
      <c r="X457" s="66">
        <v>156911</v>
      </c>
      <c r="Y457" s="42">
        <v>15156</v>
      </c>
      <c r="Z457" s="42">
        <v>23246</v>
      </c>
      <c r="AA457" s="42">
        <v>8030.9130241021685</v>
      </c>
      <c r="AB457" s="43">
        <v>203343.91302410216</v>
      </c>
      <c r="AC457" s="66">
        <v>-34505.600106999409</v>
      </c>
      <c r="AD457" s="42">
        <v>-46506.024958916285</v>
      </c>
      <c r="AE457" s="42">
        <v>-36608.129940462364</v>
      </c>
      <c r="AF457" s="42">
        <v>-30093.481519938348</v>
      </c>
      <c r="AG457" s="42">
        <v>0</v>
      </c>
      <c r="AH457" s="44">
        <v>0</v>
      </c>
    </row>
    <row r="458" spans="1:34" s="4" customFormat="1">
      <c r="A458" s="46" t="s">
        <v>478</v>
      </c>
      <c r="B458" s="56" t="s">
        <v>1624</v>
      </c>
      <c r="C458" s="57">
        <v>2.1792E-4</v>
      </c>
      <c r="D458" s="57">
        <v>2.1926000000000001E-4</v>
      </c>
      <c r="E458" s="65">
        <v>21445.3</v>
      </c>
      <c r="F458" s="42">
        <v>9808</v>
      </c>
      <c r="G458" s="43">
        <v>31253.3</v>
      </c>
      <c r="H458" s="66">
        <v>-30087</v>
      </c>
      <c r="I458" s="42">
        <v>56463</v>
      </c>
      <c r="J458" s="42">
        <v>-102563</v>
      </c>
      <c r="K458" s="42">
        <v>-96436</v>
      </c>
      <c r="L458" s="44">
        <v>51415</v>
      </c>
      <c r="M458" s="66">
        <v>-57873</v>
      </c>
      <c r="N458" s="42">
        <v>8001.6102484051153</v>
      </c>
      <c r="O458" s="42">
        <v>-49871.389751594885</v>
      </c>
      <c r="P458" s="42">
        <v>0</v>
      </c>
      <c r="Q458" s="44">
        <v>-49871.389751594885</v>
      </c>
      <c r="R458" s="45">
        <v>9827</v>
      </c>
      <c r="S458" s="66">
        <v>20976</v>
      </c>
      <c r="T458" s="42">
        <v>59210</v>
      </c>
      <c r="U458" s="42">
        <v>56308</v>
      </c>
      <c r="V458" s="42">
        <v>29432.957069204786</v>
      </c>
      <c r="W458" s="44">
        <v>165926.95706920477</v>
      </c>
      <c r="X458" s="66">
        <v>427212</v>
      </c>
      <c r="Y458" s="42">
        <v>41263</v>
      </c>
      <c r="Z458" s="42">
        <v>63290</v>
      </c>
      <c r="AA458" s="42">
        <v>7848.8739305599747</v>
      </c>
      <c r="AB458" s="43">
        <v>539613.87393055996</v>
      </c>
      <c r="AC458" s="66">
        <v>-88796.873753411142</v>
      </c>
      <c r="AD458" s="42">
        <v>-109555.81911061372</v>
      </c>
      <c r="AE458" s="42">
        <v>-92245.229626691551</v>
      </c>
      <c r="AF458" s="42">
        <v>-83088.994370638771</v>
      </c>
      <c r="AG458" s="42">
        <v>0</v>
      </c>
      <c r="AH458" s="44">
        <v>0</v>
      </c>
    </row>
    <row r="459" spans="1:34" s="4" customFormat="1">
      <c r="A459" s="46" t="s">
        <v>479</v>
      </c>
      <c r="B459" s="56" t="s">
        <v>1625</v>
      </c>
      <c r="C459" s="57">
        <v>2.3211999999999999E-4</v>
      </c>
      <c r="D459" s="57">
        <v>2.3486000000000001E-4</v>
      </c>
      <c r="E459" s="65">
        <v>22842.66</v>
      </c>
      <c r="F459" s="42">
        <v>10447</v>
      </c>
      <c r="G459" s="43">
        <v>33289.660000000003</v>
      </c>
      <c r="H459" s="66">
        <v>-32048</v>
      </c>
      <c r="I459" s="42">
        <v>60142</v>
      </c>
      <c r="J459" s="42">
        <v>-109246</v>
      </c>
      <c r="K459" s="42">
        <v>-102720</v>
      </c>
      <c r="L459" s="44">
        <v>54765</v>
      </c>
      <c r="M459" s="66">
        <v>-61644</v>
      </c>
      <c r="N459" s="42">
        <v>-14407.11140993253</v>
      </c>
      <c r="O459" s="42">
        <v>-76051.111409932535</v>
      </c>
      <c r="P459" s="42">
        <v>0</v>
      </c>
      <c r="Q459" s="44">
        <v>-76051.111409932535</v>
      </c>
      <c r="R459" s="45">
        <v>10468</v>
      </c>
      <c r="S459" s="66">
        <v>22342</v>
      </c>
      <c r="T459" s="42">
        <v>63068</v>
      </c>
      <c r="U459" s="42">
        <v>59977</v>
      </c>
      <c r="V459" s="42">
        <v>8347.8087561215543</v>
      </c>
      <c r="W459" s="44">
        <v>153734.80875612155</v>
      </c>
      <c r="X459" s="66">
        <v>455050</v>
      </c>
      <c r="Y459" s="42">
        <v>43952</v>
      </c>
      <c r="Z459" s="42">
        <v>67414</v>
      </c>
      <c r="AA459" s="42">
        <v>49375.065276557551</v>
      </c>
      <c r="AB459" s="43">
        <v>615791.06527655758</v>
      </c>
      <c r="AC459" s="66">
        <v>-116712.75065725818</v>
      </c>
      <c r="AD459" s="42">
        <v>-143669.60407619685</v>
      </c>
      <c r="AE459" s="42">
        <v>-112686.48636086179</v>
      </c>
      <c r="AF459" s="42">
        <v>-88987.415426119187</v>
      </c>
      <c r="AG459" s="42">
        <v>0</v>
      </c>
      <c r="AH459" s="44">
        <v>0</v>
      </c>
    </row>
    <row r="460" spans="1:34" s="4" customFormat="1">
      <c r="A460" s="46" t="s">
        <v>480</v>
      </c>
      <c r="B460" s="56" t="s">
        <v>1626</v>
      </c>
      <c r="C460" s="57">
        <v>1.6776000000000001E-4</v>
      </c>
      <c r="D460" s="57">
        <v>1.7178000000000001E-4</v>
      </c>
      <c r="E460" s="65">
        <v>16508.650000000001</v>
      </c>
      <c r="F460" s="42">
        <v>7550</v>
      </c>
      <c r="G460" s="43">
        <v>24058.65</v>
      </c>
      <c r="H460" s="66">
        <v>-23162</v>
      </c>
      <c r="I460" s="42">
        <v>43466</v>
      </c>
      <c r="J460" s="42">
        <v>-78955</v>
      </c>
      <c r="K460" s="42">
        <v>-74238</v>
      </c>
      <c r="L460" s="44">
        <v>39580</v>
      </c>
      <c r="M460" s="66">
        <v>-44552</v>
      </c>
      <c r="N460" s="42">
        <v>-849.91786987757087</v>
      </c>
      <c r="O460" s="42">
        <v>-45401.917869877572</v>
      </c>
      <c r="P460" s="42">
        <v>0</v>
      </c>
      <c r="Q460" s="44">
        <v>-45401.917869877572</v>
      </c>
      <c r="R460" s="45">
        <v>7565</v>
      </c>
      <c r="S460" s="66">
        <v>16147</v>
      </c>
      <c r="T460" s="42">
        <v>45581</v>
      </c>
      <c r="U460" s="42">
        <v>43347</v>
      </c>
      <c r="V460" s="42">
        <v>9015.829028018612</v>
      </c>
      <c r="W460" s="44">
        <v>114090.8290280186</v>
      </c>
      <c r="X460" s="66">
        <v>328878</v>
      </c>
      <c r="Y460" s="42">
        <v>31766</v>
      </c>
      <c r="Z460" s="42">
        <v>48722</v>
      </c>
      <c r="AA460" s="42">
        <v>28052.740332949561</v>
      </c>
      <c r="AB460" s="43">
        <v>437418.74033294956</v>
      </c>
      <c r="AC460" s="66">
        <v>-79045.27036314494</v>
      </c>
      <c r="AD460" s="42">
        <v>-99806.670442276503</v>
      </c>
      <c r="AE460" s="42">
        <v>-79413.160803469509</v>
      </c>
      <c r="AF460" s="42">
        <v>-65062.80969604</v>
      </c>
      <c r="AG460" s="42">
        <v>0</v>
      </c>
      <c r="AH460" s="44">
        <v>0</v>
      </c>
    </row>
    <row r="461" spans="1:34" s="4" customFormat="1">
      <c r="A461" s="46" t="s">
        <v>481</v>
      </c>
      <c r="B461" s="56" t="s">
        <v>1627</v>
      </c>
      <c r="C461" s="57">
        <v>4.901E-5</v>
      </c>
      <c r="D461" s="57">
        <v>4.7039999999999997E-5</v>
      </c>
      <c r="E461" s="65">
        <v>4822.92</v>
      </c>
      <c r="F461" s="42">
        <v>2206</v>
      </c>
      <c r="G461" s="43">
        <v>7028.92</v>
      </c>
      <c r="H461" s="66">
        <v>-6767</v>
      </c>
      <c r="I461" s="42">
        <v>12698</v>
      </c>
      <c r="J461" s="42">
        <v>-23066</v>
      </c>
      <c r="K461" s="42">
        <v>-21688</v>
      </c>
      <c r="L461" s="44">
        <v>11563</v>
      </c>
      <c r="M461" s="66">
        <v>-13016</v>
      </c>
      <c r="N461" s="42">
        <v>-1325.5056470325708</v>
      </c>
      <c r="O461" s="42">
        <v>-14341.505647032571</v>
      </c>
      <c r="P461" s="42">
        <v>0</v>
      </c>
      <c r="Q461" s="44">
        <v>-14341.505647032571</v>
      </c>
      <c r="R461" s="45">
        <v>2210</v>
      </c>
      <c r="S461" s="66">
        <v>4717</v>
      </c>
      <c r="T461" s="42">
        <v>13316</v>
      </c>
      <c r="U461" s="42">
        <v>12664</v>
      </c>
      <c r="V461" s="42">
        <v>4848.8470019643855</v>
      </c>
      <c r="W461" s="44">
        <v>35545.847001964386</v>
      </c>
      <c r="X461" s="66">
        <v>96080</v>
      </c>
      <c r="Y461" s="42">
        <v>9280</v>
      </c>
      <c r="Z461" s="42">
        <v>14234</v>
      </c>
      <c r="AA461" s="42">
        <v>4268.6723317318929</v>
      </c>
      <c r="AB461" s="43">
        <v>123862.6723317319</v>
      </c>
      <c r="AC461" s="66">
        <v>-23036.127023063087</v>
      </c>
      <c r="AD461" s="42">
        <v>-27282.036115186173</v>
      </c>
      <c r="AE461" s="42">
        <v>-20143.512398867526</v>
      </c>
      <c r="AF461" s="42">
        <v>-17855.149792650722</v>
      </c>
      <c r="AG461" s="42">
        <v>0</v>
      </c>
      <c r="AH461" s="44">
        <v>0</v>
      </c>
    </row>
    <row r="462" spans="1:34" s="4" customFormat="1">
      <c r="A462" s="46" t="s">
        <v>482</v>
      </c>
      <c r="B462" s="56" t="s">
        <v>1628</v>
      </c>
      <c r="C462" s="57">
        <v>1.1558E-4</v>
      </c>
      <c r="D462" s="57">
        <v>1.0786E-4</v>
      </c>
      <c r="E462" s="65">
        <v>11373.44</v>
      </c>
      <c r="F462" s="42">
        <v>5202</v>
      </c>
      <c r="G462" s="43">
        <v>16575.440000000002</v>
      </c>
      <c r="H462" s="66">
        <v>-15958</v>
      </c>
      <c r="I462" s="42">
        <v>29947</v>
      </c>
      <c r="J462" s="42">
        <v>-54397</v>
      </c>
      <c r="K462" s="42">
        <v>-51147</v>
      </c>
      <c r="L462" s="44">
        <v>27269</v>
      </c>
      <c r="M462" s="66">
        <v>-30695</v>
      </c>
      <c r="N462" s="42">
        <v>15208.794006615619</v>
      </c>
      <c r="O462" s="42">
        <v>-15486.205993384381</v>
      </c>
      <c r="P462" s="42">
        <v>0</v>
      </c>
      <c r="Q462" s="44">
        <v>-15486.205993384381</v>
      </c>
      <c r="R462" s="45">
        <v>5212</v>
      </c>
      <c r="S462" s="66">
        <v>11125</v>
      </c>
      <c r="T462" s="42">
        <v>31404</v>
      </c>
      <c r="U462" s="42">
        <v>29864</v>
      </c>
      <c r="V462" s="42">
        <v>32330.891313008971</v>
      </c>
      <c r="W462" s="44">
        <v>104723.89131300896</v>
      </c>
      <c r="X462" s="66">
        <v>226584</v>
      </c>
      <c r="Y462" s="42">
        <v>21885</v>
      </c>
      <c r="Z462" s="42">
        <v>33568</v>
      </c>
      <c r="AA462" s="42">
        <v>4987.0194380645244</v>
      </c>
      <c r="AB462" s="43">
        <v>287024.01943806454</v>
      </c>
      <c r="AC462" s="66">
        <v>-37075.132413816144</v>
      </c>
      <c r="AD462" s="42">
        <v>-56182.594641659118</v>
      </c>
      <c r="AE462" s="42">
        <v>-48063.626138498636</v>
      </c>
      <c r="AF462" s="42">
        <v>-40978.774931081651</v>
      </c>
      <c r="AG462" s="42">
        <v>0</v>
      </c>
      <c r="AH462" s="44">
        <v>0</v>
      </c>
    </row>
    <row r="463" spans="1:34" s="4" customFormat="1">
      <c r="A463" s="46" t="s">
        <v>483</v>
      </c>
      <c r="B463" s="56" t="s">
        <v>1629</v>
      </c>
      <c r="C463" s="57">
        <v>1.2674999999999999E-4</v>
      </c>
      <c r="D463" s="57">
        <v>1.2064E-4</v>
      </c>
      <c r="E463" s="65">
        <v>12473.27</v>
      </c>
      <c r="F463" s="42">
        <v>5705</v>
      </c>
      <c r="G463" s="43">
        <v>18178.27</v>
      </c>
      <c r="H463" s="66">
        <v>-17500</v>
      </c>
      <c r="I463" s="42">
        <v>32841</v>
      </c>
      <c r="J463" s="42">
        <v>-59654</v>
      </c>
      <c r="K463" s="42">
        <v>-56090</v>
      </c>
      <c r="L463" s="44">
        <v>29905</v>
      </c>
      <c r="M463" s="66">
        <v>-33661</v>
      </c>
      <c r="N463" s="42">
        <v>-17933.631022038557</v>
      </c>
      <c r="O463" s="42">
        <v>-51594.631022038557</v>
      </c>
      <c r="P463" s="42">
        <v>0</v>
      </c>
      <c r="Q463" s="44">
        <v>-51594.631022038557</v>
      </c>
      <c r="R463" s="45">
        <v>5716</v>
      </c>
      <c r="S463" s="66">
        <v>12200</v>
      </c>
      <c r="T463" s="42">
        <v>34439</v>
      </c>
      <c r="U463" s="42">
        <v>32750</v>
      </c>
      <c r="V463" s="42">
        <v>10898.095296937499</v>
      </c>
      <c r="W463" s="44">
        <v>90287.095296937507</v>
      </c>
      <c r="X463" s="66">
        <v>248482</v>
      </c>
      <c r="Y463" s="42">
        <v>24000</v>
      </c>
      <c r="Z463" s="42">
        <v>36812</v>
      </c>
      <c r="AA463" s="42">
        <v>53076.648241102695</v>
      </c>
      <c r="AB463" s="43">
        <v>362370.6482411027</v>
      </c>
      <c r="AC463" s="66">
        <v>-74844.603214844537</v>
      </c>
      <c r="AD463" s="42">
        <v>-89387.719992488637</v>
      </c>
      <c r="AE463" s="42">
        <v>-62049.258382879852</v>
      </c>
      <c r="AF463" s="42">
        <v>-45801.971353952169</v>
      </c>
      <c r="AG463" s="42">
        <v>0</v>
      </c>
      <c r="AH463" s="44">
        <v>0</v>
      </c>
    </row>
    <row r="464" spans="1:34" s="4" customFormat="1">
      <c r="A464" s="46" t="s">
        <v>484</v>
      </c>
      <c r="B464" s="56" t="s">
        <v>1630</v>
      </c>
      <c r="C464" s="57">
        <v>1.40197E-3</v>
      </c>
      <c r="D464" s="57">
        <v>1.3727699999999999E-3</v>
      </c>
      <c r="E464" s="65">
        <v>137963.82</v>
      </c>
      <c r="F464" s="42">
        <v>63099</v>
      </c>
      <c r="G464" s="43">
        <v>201062.82</v>
      </c>
      <c r="H464" s="66">
        <v>-193565</v>
      </c>
      <c r="I464" s="42">
        <v>363248</v>
      </c>
      <c r="J464" s="42">
        <v>-659829</v>
      </c>
      <c r="K464" s="42">
        <v>-620411</v>
      </c>
      <c r="L464" s="44">
        <v>330774</v>
      </c>
      <c r="M464" s="66">
        <v>-372322</v>
      </c>
      <c r="N464" s="42">
        <v>60548.861833041272</v>
      </c>
      <c r="O464" s="42">
        <v>-311773.1381669587</v>
      </c>
      <c r="P464" s="42">
        <v>0</v>
      </c>
      <c r="Q464" s="44">
        <v>-311773.1381669587</v>
      </c>
      <c r="R464" s="45">
        <v>63223</v>
      </c>
      <c r="S464" s="66">
        <v>134944</v>
      </c>
      <c r="T464" s="42">
        <v>380923</v>
      </c>
      <c r="U464" s="42">
        <v>362250</v>
      </c>
      <c r="V464" s="42">
        <v>138888.74940933567</v>
      </c>
      <c r="W464" s="44">
        <v>1017005.7494093357</v>
      </c>
      <c r="X464" s="66">
        <v>2748435</v>
      </c>
      <c r="Y464" s="42">
        <v>265465</v>
      </c>
      <c r="Z464" s="42">
        <v>407173</v>
      </c>
      <c r="AA464" s="42">
        <v>36556.166483202229</v>
      </c>
      <c r="AB464" s="43">
        <v>3457629.166483202</v>
      </c>
      <c r="AC464" s="66">
        <v>-596170.70470748527</v>
      </c>
      <c r="AD464" s="42">
        <v>-747042.34763177333</v>
      </c>
      <c r="AE464" s="42">
        <v>-576715.79853792256</v>
      </c>
      <c r="AF464" s="42">
        <v>-520694.56619668507</v>
      </c>
      <c r="AG464" s="42">
        <v>0</v>
      </c>
      <c r="AH464" s="44">
        <v>0</v>
      </c>
    </row>
    <row r="465" spans="1:34" s="4" customFormat="1">
      <c r="A465" s="46" t="s">
        <v>485</v>
      </c>
      <c r="B465" s="56" t="s">
        <v>1631</v>
      </c>
      <c r="C465" s="57">
        <v>5.2159000000000005E-4</v>
      </c>
      <c r="D465" s="57">
        <v>5.3028999999999999E-4</v>
      </c>
      <c r="E465" s="65">
        <v>51327.74</v>
      </c>
      <c r="F465" s="42">
        <v>23476</v>
      </c>
      <c r="G465" s="43">
        <v>74803.739999999991</v>
      </c>
      <c r="H465" s="66">
        <v>-72014</v>
      </c>
      <c r="I465" s="42">
        <v>135143</v>
      </c>
      <c r="J465" s="42">
        <v>-245483</v>
      </c>
      <c r="K465" s="42">
        <v>-230818</v>
      </c>
      <c r="L465" s="44">
        <v>123061</v>
      </c>
      <c r="M465" s="66">
        <v>-138519</v>
      </c>
      <c r="N465" s="42">
        <v>12615.357511055754</v>
      </c>
      <c r="O465" s="42">
        <v>-125903.64248894424</v>
      </c>
      <c r="P465" s="42">
        <v>0</v>
      </c>
      <c r="Q465" s="44">
        <v>-125903.64248894424</v>
      </c>
      <c r="R465" s="45">
        <v>23522</v>
      </c>
      <c r="S465" s="66">
        <v>50205</v>
      </c>
      <c r="T465" s="42">
        <v>141719</v>
      </c>
      <c r="U465" s="42">
        <v>134772</v>
      </c>
      <c r="V465" s="42">
        <v>32611.205528973522</v>
      </c>
      <c r="W465" s="44">
        <v>359307.20552897354</v>
      </c>
      <c r="X465" s="66">
        <v>1022530</v>
      </c>
      <c r="Y465" s="42">
        <v>98764</v>
      </c>
      <c r="Z465" s="42">
        <v>151485</v>
      </c>
      <c r="AA465" s="42">
        <v>44834.043020125013</v>
      </c>
      <c r="AB465" s="43">
        <v>1317613.043020125</v>
      </c>
      <c r="AC465" s="66">
        <v>-225384.6730845292</v>
      </c>
      <c r="AD465" s="42">
        <v>-294969.53834790335</v>
      </c>
      <c r="AE465" s="42">
        <v>-237058.16068118392</v>
      </c>
      <c r="AF465" s="42">
        <v>-200893.46537753503</v>
      </c>
      <c r="AG465" s="42">
        <v>0</v>
      </c>
      <c r="AH465" s="44">
        <v>0</v>
      </c>
    </row>
    <row r="466" spans="1:34" s="4" customFormat="1">
      <c r="A466" s="46" t="s">
        <v>486</v>
      </c>
      <c r="B466" s="56" t="s">
        <v>1632</v>
      </c>
      <c r="C466" s="57">
        <v>1.3505E-4</v>
      </c>
      <c r="D466" s="57">
        <v>1.0951999999999999E-4</v>
      </c>
      <c r="E466" s="65">
        <v>13290</v>
      </c>
      <c r="F466" s="42">
        <v>6078</v>
      </c>
      <c r="G466" s="43">
        <v>19368</v>
      </c>
      <c r="H466" s="66">
        <v>-18646</v>
      </c>
      <c r="I466" s="42">
        <v>34991</v>
      </c>
      <c r="J466" s="42">
        <v>-63560</v>
      </c>
      <c r="K466" s="42">
        <v>-59763</v>
      </c>
      <c r="L466" s="44">
        <v>31863</v>
      </c>
      <c r="M466" s="66">
        <v>-35865</v>
      </c>
      <c r="N466" s="42">
        <v>15721.296087902301</v>
      </c>
      <c r="O466" s="42">
        <v>-20143.703912097699</v>
      </c>
      <c r="P466" s="42">
        <v>0</v>
      </c>
      <c r="Q466" s="44">
        <v>-20143.703912097699</v>
      </c>
      <c r="R466" s="45">
        <v>6090</v>
      </c>
      <c r="S466" s="66">
        <v>12999</v>
      </c>
      <c r="T466" s="42">
        <v>36694</v>
      </c>
      <c r="U466" s="42">
        <v>34895</v>
      </c>
      <c r="V466" s="42">
        <v>66956.668058315321</v>
      </c>
      <c r="W466" s="44">
        <v>151544.66805831532</v>
      </c>
      <c r="X466" s="66">
        <v>264753</v>
      </c>
      <c r="Y466" s="42">
        <v>25572</v>
      </c>
      <c r="Z466" s="42">
        <v>39222</v>
      </c>
      <c r="AA466" s="42">
        <v>14127.600050294595</v>
      </c>
      <c r="AB466" s="43">
        <v>343674.6000502946</v>
      </c>
      <c r="AC466" s="66">
        <v>-40956.882851949173</v>
      </c>
      <c r="AD466" s="42">
        <v>-58375.766825804312</v>
      </c>
      <c r="AE466" s="42">
        <v>-50970.588049903323</v>
      </c>
      <c r="AF466" s="42">
        <v>-41826.694264322476</v>
      </c>
      <c r="AG466" s="42">
        <v>0</v>
      </c>
      <c r="AH466" s="44">
        <v>0</v>
      </c>
    </row>
    <row r="467" spans="1:34" s="4" customFormat="1">
      <c r="A467" s="46" t="s">
        <v>487</v>
      </c>
      <c r="B467" s="56" t="s">
        <v>1633</v>
      </c>
      <c r="C467" s="57">
        <v>4.4935E-4</v>
      </c>
      <c r="D467" s="57">
        <v>4.2127000000000001E-4</v>
      </c>
      <c r="E467" s="65">
        <v>44219.72</v>
      </c>
      <c r="F467" s="42">
        <v>20224</v>
      </c>
      <c r="G467" s="43">
        <v>64443.72</v>
      </c>
      <c r="H467" s="66">
        <v>-62040</v>
      </c>
      <c r="I467" s="42">
        <v>116426</v>
      </c>
      <c r="J467" s="42">
        <v>-211484</v>
      </c>
      <c r="K467" s="42">
        <v>-198850</v>
      </c>
      <c r="L467" s="44">
        <v>106017</v>
      </c>
      <c r="M467" s="66">
        <v>-119334</v>
      </c>
      <c r="N467" s="42">
        <v>8235.794994172762</v>
      </c>
      <c r="O467" s="42">
        <v>-111098.20500582724</v>
      </c>
      <c r="P467" s="42">
        <v>0</v>
      </c>
      <c r="Q467" s="44">
        <v>-111098.20500582724</v>
      </c>
      <c r="R467" s="45">
        <v>20264</v>
      </c>
      <c r="S467" s="66">
        <v>43251</v>
      </c>
      <c r="T467" s="42">
        <v>122091</v>
      </c>
      <c r="U467" s="42">
        <v>116106</v>
      </c>
      <c r="V467" s="42">
        <v>58757.93046950244</v>
      </c>
      <c r="W467" s="44">
        <v>340205.93046950246</v>
      </c>
      <c r="X467" s="66">
        <v>880910</v>
      </c>
      <c r="Y467" s="42">
        <v>85085</v>
      </c>
      <c r="Z467" s="42">
        <v>130504</v>
      </c>
      <c r="AA467" s="42">
        <v>28256.073449427153</v>
      </c>
      <c r="AB467" s="43">
        <v>1124755.0734494273</v>
      </c>
      <c r="AC467" s="66">
        <v>-190889.33772812953</v>
      </c>
      <c r="AD467" s="42">
        <v>-249654.10601753657</v>
      </c>
      <c r="AE467" s="42">
        <v>-183981.53202438663</v>
      </c>
      <c r="AF467" s="42">
        <v>-160024.16720987196</v>
      </c>
      <c r="AG467" s="42">
        <v>0</v>
      </c>
      <c r="AH467" s="44">
        <v>0</v>
      </c>
    </row>
    <row r="468" spans="1:34" s="4" customFormat="1">
      <c r="A468" s="46" t="s">
        <v>488</v>
      </c>
      <c r="B468" s="56" t="s">
        <v>1634</v>
      </c>
      <c r="C468" s="57">
        <v>9.9640000000000001E-5</v>
      </c>
      <c r="D468" s="57">
        <v>1.0276E-4</v>
      </c>
      <c r="E468" s="65">
        <v>9805.52</v>
      </c>
      <c r="F468" s="42">
        <v>4485</v>
      </c>
      <c r="G468" s="43">
        <v>14290.52</v>
      </c>
      <c r="H468" s="66">
        <v>-13757</v>
      </c>
      <c r="I468" s="42">
        <v>25817</v>
      </c>
      <c r="J468" s="42">
        <v>-46895</v>
      </c>
      <c r="K468" s="42">
        <v>-44093</v>
      </c>
      <c r="L468" s="44">
        <v>23509</v>
      </c>
      <c r="M468" s="66">
        <v>-26461</v>
      </c>
      <c r="N468" s="42">
        <v>6661.9091370513497</v>
      </c>
      <c r="O468" s="42">
        <v>-19799.090862948651</v>
      </c>
      <c r="P468" s="42">
        <v>0</v>
      </c>
      <c r="Q468" s="44">
        <v>-19799.090862948651</v>
      </c>
      <c r="R468" s="45">
        <v>4493</v>
      </c>
      <c r="S468" s="66">
        <v>9591</v>
      </c>
      <c r="T468" s="42">
        <v>27073</v>
      </c>
      <c r="U468" s="42">
        <v>25746</v>
      </c>
      <c r="V468" s="42">
        <v>13794.829395663799</v>
      </c>
      <c r="W468" s="44">
        <v>76204.829395663794</v>
      </c>
      <c r="X468" s="66">
        <v>195335</v>
      </c>
      <c r="Y468" s="42">
        <v>18867</v>
      </c>
      <c r="Z468" s="42">
        <v>28938</v>
      </c>
      <c r="AA468" s="42">
        <v>9162.7467954553322</v>
      </c>
      <c r="AB468" s="43">
        <v>252302.74679545534</v>
      </c>
      <c r="AC468" s="66">
        <v>-38185.42860832451</v>
      </c>
      <c r="AD468" s="42">
        <v>-53618.359093839455</v>
      </c>
      <c r="AE468" s="42">
        <v>-45384.755732199941</v>
      </c>
      <c r="AF468" s="42">
        <v>-38909.373965427629</v>
      </c>
      <c r="AG468" s="42">
        <v>0</v>
      </c>
      <c r="AH468" s="44">
        <v>0</v>
      </c>
    </row>
    <row r="469" spans="1:34" s="4" customFormat="1">
      <c r="A469" s="46" t="s">
        <v>489</v>
      </c>
      <c r="B469" s="56" t="s">
        <v>1635</v>
      </c>
      <c r="C469" s="57">
        <v>0</v>
      </c>
      <c r="D469" s="57">
        <v>0</v>
      </c>
      <c r="E469" s="65">
        <v>0</v>
      </c>
      <c r="F469" s="42">
        <v>0</v>
      </c>
      <c r="G469" s="43">
        <v>0</v>
      </c>
      <c r="H469" s="66">
        <v>0</v>
      </c>
      <c r="I469" s="42">
        <v>0</v>
      </c>
      <c r="J469" s="42">
        <v>0</v>
      </c>
      <c r="K469" s="42">
        <v>0</v>
      </c>
      <c r="L469" s="44">
        <v>0</v>
      </c>
      <c r="M469" s="66">
        <v>0</v>
      </c>
      <c r="N469" s="42">
        <v>-27043.950238623875</v>
      </c>
      <c r="O469" s="42">
        <v>-27043.950238623875</v>
      </c>
      <c r="P469" s="42">
        <v>0</v>
      </c>
      <c r="Q469" s="44">
        <v>-27043.950238623875</v>
      </c>
      <c r="R469" s="45">
        <v>0</v>
      </c>
      <c r="S469" s="66">
        <v>0</v>
      </c>
      <c r="T469" s="42">
        <v>0</v>
      </c>
      <c r="U469" s="42">
        <v>0</v>
      </c>
      <c r="V469" s="42">
        <v>1906.2583548620501</v>
      </c>
      <c r="W469" s="44">
        <v>1906.2583548620501</v>
      </c>
      <c r="X469" s="66">
        <v>0</v>
      </c>
      <c r="Y469" s="42">
        <v>0</v>
      </c>
      <c r="Z469" s="42">
        <v>0</v>
      </c>
      <c r="AA469" s="42">
        <v>56137.156012981453</v>
      </c>
      <c r="AB469" s="43">
        <v>56137.156012981453</v>
      </c>
      <c r="AC469" s="66">
        <v>-26558.892815978106</v>
      </c>
      <c r="AD469" s="42">
        <v>-25470.469228660717</v>
      </c>
      <c r="AE469" s="42">
        <v>-2201.5356134805816</v>
      </c>
      <c r="AF469" s="42">
        <v>0</v>
      </c>
      <c r="AG469" s="42">
        <v>0</v>
      </c>
      <c r="AH469" s="44">
        <v>0</v>
      </c>
    </row>
    <row r="470" spans="1:34" s="4" customFormat="1">
      <c r="A470" s="46" t="s">
        <v>490</v>
      </c>
      <c r="B470" s="56" t="s">
        <v>1636</v>
      </c>
      <c r="C470" s="57">
        <v>7.5640000000000001E-5</v>
      </c>
      <c r="D470" s="57">
        <v>7.6240000000000002E-5</v>
      </c>
      <c r="E470" s="65">
        <v>7443.49</v>
      </c>
      <c r="F470" s="42">
        <v>3404</v>
      </c>
      <c r="G470" s="43">
        <v>10847.49</v>
      </c>
      <c r="H470" s="66">
        <v>-10443</v>
      </c>
      <c r="I470" s="42">
        <v>19598</v>
      </c>
      <c r="J470" s="42">
        <v>-35600</v>
      </c>
      <c r="K470" s="42">
        <v>-33473</v>
      </c>
      <c r="L470" s="44">
        <v>17846</v>
      </c>
      <c r="M470" s="66">
        <v>-20088</v>
      </c>
      <c r="N470" s="42">
        <v>-9046.7889458532027</v>
      </c>
      <c r="O470" s="42">
        <v>-29134.788945853201</v>
      </c>
      <c r="P470" s="42">
        <v>0</v>
      </c>
      <c r="Q470" s="44">
        <v>-29134.788945853201</v>
      </c>
      <c r="R470" s="45">
        <v>3411</v>
      </c>
      <c r="S470" s="66">
        <v>7281</v>
      </c>
      <c r="T470" s="42">
        <v>20552</v>
      </c>
      <c r="U470" s="42">
        <v>19544</v>
      </c>
      <c r="V470" s="42">
        <v>2204.5939609232942</v>
      </c>
      <c r="W470" s="44">
        <v>49581.593960923296</v>
      </c>
      <c r="X470" s="66">
        <v>148285</v>
      </c>
      <c r="Y470" s="42">
        <v>14323</v>
      </c>
      <c r="Z470" s="42">
        <v>21968</v>
      </c>
      <c r="AA470" s="42">
        <v>19835.464858465057</v>
      </c>
      <c r="AB470" s="43">
        <v>204411.46485846507</v>
      </c>
      <c r="AC470" s="66">
        <v>-42723.179113822254</v>
      </c>
      <c r="AD470" s="42">
        <v>-46542.677109036129</v>
      </c>
      <c r="AE470" s="42">
        <v>-36673.681272662769</v>
      </c>
      <c r="AF470" s="42">
        <v>-28890.33340202062</v>
      </c>
      <c r="AG470" s="42">
        <v>0</v>
      </c>
      <c r="AH470" s="44">
        <v>0</v>
      </c>
    </row>
    <row r="471" spans="1:34" s="4" customFormat="1">
      <c r="A471" s="46" t="s">
        <v>491</v>
      </c>
      <c r="B471" s="56" t="s">
        <v>1637</v>
      </c>
      <c r="C471" s="57">
        <v>6.8020000000000003E-5</v>
      </c>
      <c r="D471" s="57">
        <v>9.8010000000000005E-5</v>
      </c>
      <c r="E471" s="65">
        <v>6693.74</v>
      </c>
      <c r="F471" s="42">
        <v>3061</v>
      </c>
      <c r="G471" s="43">
        <v>9754.74</v>
      </c>
      <c r="H471" s="66">
        <v>-9391</v>
      </c>
      <c r="I471" s="42">
        <v>17624</v>
      </c>
      <c r="J471" s="42">
        <v>-32013</v>
      </c>
      <c r="K471" s="42">
        <v>-30101</v>
      </c>
      <c r="L471" s="44">
        <v>16048</v>
      </c>
      <c r="M471" s="66">
        <v>-18064</v>
      </c>
      <c r="N471" s="42">
        <v>-27752.999856992115</v>
      </c>
      <c r="O471" s="42">
        <v>-45816.999856992115</v>
      </c>
      <c r="P471" s="42">
        <v>0</v>
      </c>
      <c r="Q471" s="44">
        <v>-45816.999856992115</v>
      </c>
      <c r="R471" s="45">
        <v>3067</v>
      </c>
      <c r="S471" s="66">
        <v>6547</v>
      </c>
      <c r="T471" s="42">
        <v>18481</v>
      </c>
      <c r="U471" s="42">
        <v>17575</v>
      </c>
      <c r="V471" s="42">
        <v>2918.2293795707292</v>
      </c>
      <c r="W471" s="44">
        <v>45521.22937957073</v>
      </c>
      <c r="X471" s="66">
        <v>133347</v>
      </c>
      <c r="Y471" s="42">
        <v>12880</v>
      </c>
      <c r="Z471" s="42">
        <v>19755</v>
      </c>
      <c r="AA471" s="42">
        <v>71843.169340480294</v>
      </c>
      <c r="AB471" s="43">
        <v>237825.16934048029</v>
      </c>
      <c r="AC471" s="66">
        <v>-57135.347615398001</v>
      </c>
      <c r="AD471" s="42">
        <v>-53872.386274720062</v>
      </c>
      <c r="AE471" s="42">
        <v>-44515.4994448012</v>
      </c>
      <c r="AF471" s="42">
        <v>-36780.706625990308</v>
      </c>
      <c r="AG471" s="42">
        <v>0</v>
      </c>
      <c r="AH471" s="44">
        <v>0</v>
      </c>
    </row>
    <row r="472" spans="1:34" s="4" customFormat="1">
      <c r="A472" s="46" t="s">
        <v>492</v>
      </c>
      <c r="B472" s="56" t="s">
        <v>1638</v>
      </c>
      <c r="C472" s="57">
        <v>1.6364E-4</v>
      </c>
      <c r="D472" s="57">
        <v>1.6144999999999999E-4</v>
      </c>
      <c r="E472" s="65">
        <v>16103.03</v>
      </c>
      <c r="F472" s="42">
        <v>7365</v>
      </c>
      <c r="G472" s="43">
        <v>23468.03</v>
      </c>
      <c r="H472" s="66">
        <v>-22593</v>
      </c>
      <c r="I472" s="42">
        <v>42399</v>
      </c>
      <c r="J472" s="42">
        <v>-77016</v>
      </c>
      <c r="K472" s="42">
        <v>-72415</v>
      </c>
      <c r="L472" s="44">
        <v>38608</v>
      </c>
      <c r="M472" s="66">
        <v>-43458</v>
      </c>
      <c r="N472" s="42">
        <v>-3754.5205523671707</v>
      </c>
      <c r="O472" s="42">
        <v>-47212.520552367168</v>
      </c>
      <c r="P472" s="42">
        <v>0</v>
      </c>
      <c r="Q472" s="44">
        <v>-47212.520552367168</v>
      </c>
      <c r="R472" s="45">
        <v>7380</v>
      </c>
      <c r="S472" s="66">
        <v>15751</v>
      </c>
      <c r="T472" s="42">
        <v>44462</v>
      </c>
      <c r="U472" s="42">
        <v>42282</v>
      </c>
      <c r="V472" s="42">
        <v>8288.5801513800943</v>
      </c>
      <c r="W472" s="44">
        <v>110783.5801513801</v>
      </c>
      <c r="X472" s="66">
        <v>320801</v>
      </c>
      <c r="Y472" s="42">
        <v>30985</v>
      </c>
      <c r="Z472" s="42">
        <v>47526</v>
      </c>
      <c r="AA472" s="42">
        <v>11875.273191570546</v>
      </c>
      <c r="AB472" s="43">
        <v>411187.27319157054</v>
      </c>
      <c r="AC472" s="66">
        <v>-77218.501741770175</v>
      </c>
      <c r="AD472" s="42">
        <v>-93465.888059677542</v>
      </c>
      <c r="AE472" s="42">
        <v>-68497.315713984601</v>
      </c>
      <c r="AF472" s="42">
        <v>-61221.987524758144</v>
      </c>
      <c r="AG472" s="42">
        <v>0</v>
      </c>
      <c r="AH472" s="44">
        <v>0</v>
      </c>
    </row>
    <row r="473" spans="1:34" s="4" customFormat="1">
      <c r="A473" s="46" t="s">
        <v>493</v>
      </c>
      <c r="B473" s="56" t="s">
        <v>1639</v>
      </c>
      <c r="C473" s="57">
        <v>1.2137E-4</v>
      </c>
      <c r="D473" s="57">
        <v>1.4658E-4</v>
      </c>
      <c r="E473" s="65">
        <v>11943.78</v>
      </c>
      <c r="F473" s="42">
        <v>5463</v>
      </c>
      <c r="G473" s="43">
        <v>17406.78</v>
      </c>
      <c r="H473" s="66">
        <v>-16757</v>
      </c>
      <c r="I473" s="42">
        <v>31447</v>
      </c>
      <c r="J473" s="42">
        <v>-57122</v>
      </c>
      <c r="K473" s="42">
        <v>-53710</v>
      </c>
      <c r="L473" s="44">
        <v>28635</v>
      </c>
      <c r="M473" s="66">
        <v>-32232</v>
      </c>
      <c r="N473" s="42">
        <v>-7459.3274599344586</v>
      </c>
      <c r="O473" s="42">
        <v>-39691.327459934459</v>
      </c>
      <c r="P473" s="42">
        <v>0</v>
      </c>
      <c r="Q473" s="44">
        <v>-39691.327459934459</v>
      </c>
      <c r="R473" s="45">
        <v>5473</v>
      </c>
      <c r="S473" s="66">
        <v>11682</v>
      </c>
      <c r="T473" s="42">
        <v>32977</v>
      </c>
      <c r="U473" s="42">
        <v>31360</v>
      </c>
      <c r="V473" s="42">
        <v>18747.857852647881</v>
      </c>
      <c r="W473" s="44">
        <v>94766.857852647881</v>
      </c>
      <c r="X473" s="66">
        <v>237935</v>
      </c>
      <c r="Y473" s="42">
        <v>22982</v>
      </c>
      <c r="Z473" s="42">
        <v>35249</v>
      </c>
      <c r="AA473" s="42">
        <v>47102.621883808104</v>
      </c>
      <c r="AB473" s="43">
        <v>343268.62188380811</v>
      </c>
      <c r="AC473" s="66">
        <v>-62297.117781719979</v>
      </c>
      <c r="AD473" s="42">
        <v>-72831.351777464428</v>
      </c>
      <c r="AE473" s="42">
        <v>-58123.204959369221</v>
      </c>
      <c r="AF473" s="42">
        <v>-55250.089512606624</v>
      </c>
      <c r="AG473" s="42">
        <v>0</v>
      </c>
      <c r="AH473" s="44">
        <v>0</v>
      </c>
    </row>
    <row r="474" spans="1:34" s="4" customFormat="1">
      <c r="A474" s="46" t="s">
        <v>494</v>
      </c>
      <c r="B474" s="56" t="s">
        <v>1640</v>
      </c>
      <c r="C474" s="57">
        <v>2.7852999999999998E-4</v>
      </c>
      <c r="D474" s="57">
        <v>2.9363000000000002E-4</v>
      </c>
      <c r="E474" s="65">
        <v>27409.79</v>
      </c>
      <c r="F474" s="42">
        <v>12536</v>
      </c>
      <c r="G474" s="43">
        <v>39945.79</v>
      </c>
      <c r="H474" s="66">
        <v>-38456</v>
      </c>
      <c r="I474" s="42">
        <v>72167</v>
      </c>
      <c r="J474" s="42">
        <v>-131088</v>
      </c>
      <c r="K474" s="42">
        <v>-123257</v>
      </c>
      <c r="L474" s="44">
        <v>65715</v>
      </c>
      <c r="M474" s="66">
        <v>-73969</v>
      </c>
      <c r="N474" s="42">
        <v>-26511.184262610321</v>
      </c>
      <c r="O474" s="42">
        <v>-100480.18426261032</v>
      </c>
      <c r="P474" s="42">
        <v>0</v>
      </c>
      <c r="Q474" s="44">
        <v>-100480.18426261032</v>
      </c>
      <c r="R474" s="45">
        <v>12561</v>
      </c>
      <c r="S474" s="66">
        <v>26809</v>
      </c>
      <c r="T474" s="42">
        <v>75678</v>
      </c>
      <c r="U474" s="42">
        <v>71968</v>
      </c>
      <c r="V474" s="42">
        <v>5172.9944873220029</v>
      </c>
      <c r="W474" s="44">
        <v>179627.99448732199</v>
      </c>
      <c r="X474" s="66">
        <v>546033</v>
      </c>
      <c r="Y474" s="42">
        <v>52740</v>
      </c>
      <c r="Z474" s="42">
        <v>80893</v>
      </c>
      <c r="AA474" s="42">
        <v>69517.390825566516</v>
      </c>
      <c r="AB474" s="43">
        <v>749183.39082556649</v>
      </c>
      <c r="AC474" s="66">
        <v>-152178.57201467853</v>
      </c>
      <c r="AD474" s="42">
        <v>-171457.67472003473</v>
      </c>
      <c r="AE474" s="42">
        <v>-134808.13647875702</v>
      </c>
      <c r="AF474" s="42">
        <v>-111111.01312477424</v>
      </c>
      <c r="AG474" s="42">
        <v>0</v>
      </c>
      <c r="AH474" s="44">
        <v>0</v>
      </c>
    </row>
    <row r="475" spans="1:34" s="4" customFormat="1">
      <c r="A475" s="46" t="s">
        <v>495</v>
      </c>
      <c r="B475" s="56" t="s">
        <v>1641</v>
      </c>
      <c r="C475" s="57">
        <v>2.34841E-3</v>
      </c>
      <c r="D475" s="57">
        <v>2.3855700000000001E-3</v>
      </c>
      <c r="E475" s="65">
        <v>231100.77</v>
      </c>
      <c r="F475" s="42">
        <v>105697</v>
      </c>
      <c r="G475" s="43">
        <v>336797.77</v>
      </c>
      <c r="H475" s="66">
        <v>-324237</v>
      </c>
      <c r="I475" s="42">
        <v>608469</v>
      </c>
      <c r="J475" s="42">
        <v>-1105265</v>
      </c>
      <c r="K475" s="42">
        <v>-1039237</v>
      </c>
      <c r="L475" s="44">
        <v>554072</v>
      </c>
      <c r="M475" s="66">
        <v>-623668</v>
      </c>
      <c r="N475" s="42">
        <v>106655.1734868692</v>
      </c>
      <c r="O475" s="42">
        <v>-517012.8265131308</v>
      </c>
      <c r="P475" s="42">
        <v>0</v>
      </c>
      <c r="Q475" s="44">
        <v>-517012.8265131308</v>
      </c>
      <c r="R475" s="45">
        <v>105904</v>
      </c>
      <c r="S475" s="66">
        <v>226042</v>
      </c>
      <c r="T475" s="42">
        <v>638076</v>
      </c>
      <c r="U475" s="42">
        <v>606797</v>
      </c>
      <c r="V475" s="42">
        <v>363739.6986748483</v>
      </c>
      <c r="W475" s="44">
        <v>1834654.6986748483</v>
      </c>
      <c r="X475" s="66">
        <v>4603844</v>
      </c>
      <c r="Y475" s="42">
        <v>444675</v>
      </c>
      <c r="Z475" s="42">
        <v>682047</v>
      </c>
      <c r="AA475" s="42">
        <v>89777.473625547995</v>
      </c>
      <c r="AB475" s="43">
        <v>5820343.4736255482</v>
      </c>
      <c r="AC475" s="66">
        <v>-942338.02780675585</v>
      </c>
      <c r="AD475" s="42">
        <v>-1198956.924891619</v>
      </c>
      <c r="AE475" s="42">
        <v>-940627.96699516254</v>
      </c>
      <c r="AF475" s="42">
        <v>-903765.85525716224</v>
      </c>
      <c r="AG475" s="42">
        <v>0</v>
      </c>
      <c r="AH475" s="44">
        <v>0</v>
      </c>
    </row>
    <row r="476" spans="1:34" s="4" customFormat="1">
      <c r="A476" s="46" t="s">
        <v>496</v>
      </c>
      <c r="B476" s="56" t="s">
        <v>1642</v>
      </c>
      <c r="C476" s="57">
        <v>3.2100999999999999E-4</v>
      </c>
      <c r="D476" s="57">
        <v>3.3073E-4</v>
      </c>
      <c r="E476" s="65">
        <v>31589.439999999999</v>
      </c>
      <c r="F476" s="42">
        <v>14448</v>
      </c>
      <c r="G476" s="43">
        <v>46037.440000000002</v>
      </c>
      <c r="H476" s="66">
        <v>-44321</v>
      </c>
      <c r="I476" s="42">
        <v>83173</v>
      </c>
      <c r="J476" s="42">
        <v>-151081</v>
      </c>
      <c r="K476" s="42">
        <v>-142056</v>
      </c>
      <c r="L476" s="44">
        <v>75738</v>
      </c>
      <c r="M476" s="66">
        <v>-85251</v>
      </c>
      <c r="N476" s="42">
        <v>-12808.669456004889</v>
      </c>
      <c r="O476" s="42">
        <v>-98059.669456004893</v>
      </c>
      <c r="P476" s="42">
        <v>0</v>
      </c>
      <c r="Q476" s="44">
        <v>-98059.669456004893</v>
      </c>
      <c r="R476" s="45">
        <v>14476</v>
      </c>
      <c r="S476" s="66">
        <v>30898</v>
      </c>
      <c r="T476" s="42">
        <v>87220</v>
      </c>
      <c r="U476" s="42">
        <v>82945</v>
      </c>
      <c r="V476" s="42">
        <v>41567.92153370491</v>
      </c>
      <c r="W476" s="44">
        <v>242630.92153370491</v>
      </c>
      <c r="X476" s="66">
        <v>629311</v>
      </c>
      <c r="Y476" s="42">
        <v>60784</v>
      </c>
      <c r="Z476" s="42">
        <v>93231</v>
      </c>
      <c r="AA476" s="42">
        <v>46496.060890577312</v>
      </c>
      <c r="AB476" s="43">
        <v>829822.06089057727</v>
      </c>
      <c r="AC476" s="66">
        <v>-153538.51820856327</v>
      </c>
      <c r="AD476" s="42">
        <v>-177590.74992792573</v>
      </c>
      <c r="AE476" s="42">
        <v>-130820.79136141247</v>
      </c>
      <c r="AF476" s="42">
        <v>-125241.07985897081</v>
      </c>
      <c r="AG476" s="42">
        <v>0</v>
      </c>
      <c r="AH476" s="44">
        <v>0</v>
      </c>
    </row>
    <row r="477" spans="1:34" s="4" customFormat="1">
      <c r="A477" s="46" t="s">
        <v>497</v>
      </c>
      <c r="B477" s="56" t="s">
        <v>1643</v>
      </c>
      <c r="C477" s="57">
        <v>1.236E-5</v>
      </c>
      <c r="D477" s="57">
        <v>1.2109999999999999E-5</v>
      </c>
      <c r="E477" s="65">
        <v>1216.04</v>
      </c>
      <c r="F477" s="42">
        <v>556</v>
      </c>
      <c r="G477" s="43">
        <v>1772.04</v>
      </c>
      <c r="H477" s="66">
        <v>-1707</v>
      </c>
      <c r="I477" s="42">
        <v>3202</v>
      </c>
      <c r="J477" s="42">
        <v>-5817</v>
      </c>
      <c r="K477" s="42">
        <v>-5470</v>
      </c>
      <c r="L477" s="44">
        <v>2916</v>
      </c>
      <c r="M477" s="66">
        <v>-3282</v>
      </c>
      <c r="N477" s="42">
        <v>244.05340522741974</v>
      </c>
      <c r="O477" s="42">
        <v>-3037.9465947725803</v>
      </c>
      <c r="P477" s="42">
        <v>0</v>
      </c>
      <c r="Q477" s="44">
        <v>-3037.9465947725803</v>
      </c>
      <c r="R477" s="45">
        <v>557</v>
      </c>
      <c r="S477" s="66">
        <v>1190</v>
      </c>
      <c r="T477" s="42">
        <v>3358</v>
      </c>
      <c r="U477" s="42">
        <v>3194</v>
      </c>
      <c r="V477" s="42">
        <v>826.1238538305555</v>
      </c>
      <c r="W477" s="44">
        <v>8568.1238538305552</v>
      </c>
      <c r="X477" s="66">
        <v>24231</v>
      </c>
      <c r="Y477" s="42">
        <v>2340</v>
      </c>
      <c r="Z477" s="42">
        <v>3590</v>
      </c>
      <c r="AA477" s="42">
        <v>577.76234352049869</v>
      </c>
      <c r="AB477" s="43">
        <v>30738.762343520499</v>
      </c>
      <c r="AC477" s="66">
        <v>-5332.2432583616546</v>
      </c>
      <c r="AD477" s="42">
        <v>-6843.7055124066746</v>
      </c>
      <c r="AE477" s="42">
        <v>-5401.7250068607891</v>
      </c>
      <c r="AF477" s="42">
        <v>-4592.9647120608242</v>
      </c>
      <c r="AG477" s="42">
        <v>0</v>
      </c>
      <c r="AH477" s="44">
        <v>0</v>
      </c>
    </row>
    <row r="478" spans="1:34" s="4" customFormat="1">
      <c r="A478" s="46" t="s">
        <v>498</v>
      </c>
      <c r="B478" s="56" t="s">
        <v>1644</v>
      </c>
      <c r="C478" s="57">
        <v>2.7989999999999997E-4</v>
      </c>
      <c r="D478" s="57">
        <v>2.8169000000000002E-4</v>
      </c>
      <c r="E478" s="65">
        <v>27543.919999999998</v>
      </c>
      <c r="F478" s="42">
        <v>12598</v>
      </c>
      <c r="G478" s="43">
        <v>40141.919999999998</v>
      </c>
      <c r="H478" s="66">
        <v>-38645</v>
      </c>
      <c r="I478" s="42">
        <v>72522</v>
      </c>
      <c r="J478" s="42">
        <v>-131733</v>
      </c>
      <c r="K478" s="42">
        <v>-123864</v>
      </c>
      <c r="L478" s="44">
        <v>66038</v>
      </c>
      <c r="M478" s="66">
        <v>-74333</v>
      </c>
      <c r="N478" s="42">
        <v>22692.683184683392</v>
      </c>
      <c r="O478" s="42">
        <v>-51640.316815316604</v>
      </c>
      <c r="P478" s="42">
        <v>0</v>
      </c>
      <c r="Q478" s="44">
        <v>-51640.316815316604</v>
      </c>
      <c r="R478" s="45">
        <v>12622</v>
      </c>
      <c r="S478" s="66">
        <v>26941</v>
      </c>
      <c r="T478" s="42">
        <v>76050</v>
      </c>
      <c r="U478" s="42">
        <v>72322</v>
      </c>
      <c r="V478" s="42">
        <v>41973.466496933841</v>
      </c>
      <c r="W478" s="44">
        <v>217286.46649693383</v>
      </c>
      <c r="X478" s="66">
        <v>548719</v>
      </c>
      <c r="Y478" s="42">
        <v>53000</v>
      </c>
      <c r="Z478" s="42">
        <v>81291</v>
      </c>
      <c r="AA478" s="42">
        <v>8211.4124511346308</v>
      </c>
      <c r="AB478" s="43">
        <v>691221.41245113465</v>
      </c>
      <c r="AC478" s="66">
        <v>-106603.75263551508</v>
      </c>
      <c r="AD478" s="42">
        <v>-144423.59413079289</v>
      </c>
      <c r="AE478" s="42">
        <v>-116156.59125932104</v>
      </c>
      <c r="AF478" s="42">
        <v>-106751.00792857182</v>
      </c>
      <c r="AG478" s="42">
        <v>0</v>
      </c>
      <c r="AH478" s="44">
        <v>0</v>
      </c>
    </row>
    <row r="479" spans="1:34" s="4" customFormat="1">
      <c r="A479" s="46" t="s">
        <v>499</v>
      </c>
      <c r="B479" s="56" t="s">
        <v>1645</v>
      </c>
      <c r="C479" s="57">
        <v>4.2351999999999998E-4</v>
      </c>
      <c r="D479" s="57">
        <v>3.9858999999999999E-4</v>
      </c>
      <c r="E479" s="65">
        <v>41677.19</v>
      </c>
      <c r="F479" s="42">
        <v>19062</v>
      </c>
      <c r="G479" s="43">
        <v>60739.19</v>
      </c>
      <c r="H479" s="66">
        <v>-58474</v>
      </c>
      <c r="I479" s="42">
        <v>109733</v>
      </c>
      <c r="J479" s="42">
        <v>-199327</v>
      </c>
      <c r="K479" s="42">
        <v>-187419</v>
      </c>
      <c r="L479" s="44">
        <v>99923</v>
      </c>
      <c r="M479" s="66">
        <v>-112474</v>
      </c>
      <c r="N479" s="42">
        <v>22206.916238136953</v>
      </c>
      <c r="O479" s="42">
        <v>-90267.083761863047</v>
      </c>
      <c r="P479" s="42">
        <v>0</v>
      </c>
      <c r="Q479" s="44">
        <v>-90267.083761863047</v>
      </c>
      <c r="R479" s="45">
        <v>19099</v>
      </c>
      <c r="S479" s="66">
        <v>40765</v>
      </c>
      <c r="T479" s="42">
        <v>115073</v>
      </c>
      <c r="U479" s="42">
        <v>109432</v>
      </c>
      <c r="V479" s="42">
        <v>92742.619975560374</v>
      </c>
      <c r="W479" s="44">
        <v>358012.61997556034</v>
      </c>
      <c r="X479" s="66">
        <v>830272</v>
      </c>
      <c r="Y479" s="42">
        <v>80194</v>
      </c>
      <c r="Z479" s="42">
        <v>123003</v>
      </c>
      <c r="AA479" s="42">
        <v>36271.990899025157</v>
      </c>
      <c r="AB479" s="43">
        <v>1069740.9908990252</v>
      </c>
      <c r="AC479" s="66">
        <v>-167262.69245493258</v>
      </c>
      <c r="AD479" s="42">
        <v>-214722.0930886658</v>
      </c>
      <c r="AE479" s="42">
        <v>-178355.83301318617</v>
      </c>
      <c r="AF479" s="42">
        <v>-151387.75236668045</v>
      </c>
      <c r="AG479" s="42">
        <v>0</v>
      </c>
      <c r="AH479" s="44">
        <v>0</v>
      </c>
    </row>
    <row r="480" spans="1:34" s="4" customFormat="1">
      <c r="A480" s="46" t="s">
        <v>500</v>
      </c>
      <c r="B480" s="56" t="s">
        <v>1646</v>
      </c>
      <c r="C480" s="57">
        <v>3.2344999999999997E-4</v>
      </c>
      <c r="D480" s="57">
        <v>3.1009000000000001E-4</v>
      </c>
      <c r="E480" s="65">
        <v>31829.88</v>
      </c>
      <c r="F480" s="42">
        <v>14558</v>
      </c>
      <c r="G480" s="43">
        <v>46387.880000000005</v>
      </c>
      <c r="H480" s="66">
        <v>-44658</v>
      </c>
      <c r="I480" s="42">
        <v>83805</v>
      </c>
      <c r="J480" s="42">
        <v>-152230</v>
      </c>
      <c r="K480" s="42">
        <v>-143136</v>
      </c>
      <c r="L480" s="44">
        <v>76313</v>
      </c>
      <c r="M480" s="66">
        <v>-85899</v>
      </c>
      <c r="N480" s="42">
        <v>-3302.4322668453788</v>
      </c>
      <c r="O480" s="42">
        <v>-89201.432266845382</v>
      </c>
      <c r="P480" s="42">
        <v>0</v>
      </c>
      <c r="Q480" s="44">
        <v>-89201.432266845382</v>
      </c>
      <c r="R480" s="45">
        <v>14586</v>
      </c>
      <c r="S480" s="66">
        <v>31133</v>
      </c>
      <c r="T480" s="42">
        <v>87883</v>
      </c>
      <c r="U480" s="42">
        <v>83575</v>
      </c>
      <c r="V480" s="42">
        <v>34274.755184814137</v>
      </c>
      <c r="W480" s="44">
        <v>236865.75518481413</v>
      </c>
      <c r="X480" s="66">
        <v>634094</v>
      </c>
      <c r="Y480" s="42">
        <v>61246</v>
      </c>
      <c r="Z480" s="42">
        <v>93939</v>
      </c>
      <c r="AA480" s="42">
        <v>33066.417484435646</v>
      </c>
      <c r="AB480" s="43">
        <v>822345.4174844356</v>
      </c>
      <c r="AC480" s="66">
        <v>-148301.17829238414</v>
      </c>
      <c r="AD480" s="42">
        <v>-177877.31237962213</v>
      </c>
      <c r="AE480" s="42">
        <v>-141599.56409648265</v>
      </c>
      <c r="AF480" s="42">
        <v>-117701.60753113258</v>
      </c>
      <c r="AG480" s="42">
        <v>0</v>
      </c>
      <c r="AH480" s="44">
        <v>0</v>
      </c>
    </row>
    <row r="481" spans="1:34" s="4" customFormat="1">
      <c r="A481" s="46" t="s">
        <v>501</v>
      </c>
      <c r="B481" s="56" t="s">
        <v>1647</v>
      </c>
      <c r="C481" s="57">
        <v>1.9332999999999999E-4</v>
      </c>
      <c r="D481" s="57">
        <v>1.8225000000000001E-4</v>
      </c>
      <c r="E481" s="65">
        <v>19024.88</v>
      </c>
      <c r="F481" s="42">
        <v>8701</v>
      </c>
      <c r="G481" s="43">
        <v>27725.88</v>
      </c>
      <c r="H481" s="66">
        <v>-26692</v>
      </c>
      <c r="I481" s="42">
        <v>50091</v>
      </c>
      <c r="J481" s="42">
        <v>-90990</v>
      </c>
      <c r="K481" s="42">
        <v>-85554</v>
      </c>
      <c r="L481" s="44">
        <v>45613</v>
      </c>
      <c r="M481" s="66">
        <v>-51343</v>
      </c>
      <c r="N481" s="42">
        <v>-409.09304693935053</v>
      </c>
      <c r="O481" s="42">
        <v>-51752.09304693935</v>
      </c>
      <c r="P481" s="42">
        <v>0</v>
      </c>
      <c r="Q481" s="44">
        <v>-51752.09304693935</v>
      </c>
      <c r="R481" s="45">
        <v>8718</v>
      </c>
      <c r="S481" s="66">
        <v>18609</v>
      </c>
      <c r="T481" s="42">
        <v>52529</v>
      </c>
      <c r="U481" s="42">
        <v>49954</v>
      </c>
      <c r="V481" s="42">
        <v>28277.55335691023</v>
      </c>
      <c r="W481" s="44">
        <v>149369.55335691024</v>
      </c>
      <c r="X481" s="66">
        <v>379006</v>
      </c>
      <c r="Y481" s="42">
        <v>36607</v>
      </c>
      <c r="Z481" s="42">
        <v>56149</v>
      </c>
      <c r="AA481" s="42">
        <v>14440.823772756386</v>
      </c>
      <c r="AB481" s="43">
        <v>486202.82377275638</v>
      </c>
      <c r="AC481" s="66">
        <v>-84786.898899542328</v>
      </c>
      <c r="AD481" s="42">
        <v>-101624.22140900986</v>
      </c>
      <c r="AE481" s="42">
        <v>-81205.446717172526</v>
      </c>
      <c r="AF481" s="42">
        <v>-69216.703390121445</v>
      </c>
      <c r="AG481" s="42">
        <v>0</v>
      </c>
      <c r="AH481" s="44">
        <v>0</v>
      </c>
    </row>
    <row r="482" spans="1:34" s="4" customFormat="1">
      <c r="A482" s="46" t="s">
        <v>502</v>
      </c>
      <c r="B482" s="56" t="s">
        <v>1648</v>
      </c>
      <c r="C482" s="57">
        <v>4.4509999999999999E-5</v>
      </c>
      <c r="D482" s="57">
        <v>3.9440000000000002E-5</v>
      </c>
      <c r="E482" s="65">
        <v>4380.5600000000004</v>
      </c>
      <c r="F482" s="42">
        <v>2003</v>
      </c>
      <c r="G482" s="43">
        <v>6383.56</v>
      </c>
      <c r="H482" s="66">
        <v>-6145</v>
      </c>
      <c r="I482" s="42">
        <v>11532</v>
      </c>
      <c r="J482" s="42">
        <v>-20948</v>
      </c>
      <c r="K482" s="42">
        <v>-19697</v>
      </c>
      <c r="L482" s="44">
        <v>10501</v>
      </c>
      <c r="M482" s="66">
        <v>-11821</v>
      </c>
      <c r="N482" s="42">
        <v>5758.7693259275666</v>
      </c>
      <c r="O482" s="42">
        <v>-6062.2306740724334</v>
      </c>
      <c r="P482" s="42">
        <v>0</v>
      </c>
      <c r="Q482" s="44">
        <v>-6062.2306740724334</v>
      </c>
      <c r="R482" s="45">
        <v>2007</v>
      </c>
      <c r="S482" s="66">
        <v>4284</v>
      </c>
      <c r="T482" s="42">
        <v>12094</v>
      </c>
      <c r="U482" s="42">
        <v>11501</v>
      </c>
      <c r="V482" s="42">
        <v>18395.276910253309</v>
      </c>
      <c r="W482" s="44">
        <v>46274.276910253306</v>
      </c>
      <c r="X482" s="66">
        <v>87258</v>
      </c>
      <c r="Y482" s="42">
        <v>8428</v>
      </c>
      <c r="Z482" s="42">
        <v>12927</v>
      </c>
      <c r="AA482" s="42">
        <v>226.13648262634172</v>
      </c>
      <c r="AB482" s="43">
        <v>108839.13648262635</v>
      </c>
      <c r="AC482" s="66">
        <v>-14249.427209090536</v>
      </c>
      <c r="AD482" s="42">
        <v>-19202.917307944976</v>
      </c>
      <c r="AE482" s="42">
        <v>-14101.187844690921</v>
      </c>
      <c r="AF482" s="42">
        <v>-15011.327210646599</v>
      </c>
      <c r="AG482" s="42">
        <v>0</v>
      </c>
      <c r="AH482" s="44">
        <v>0</v>
      </c>
    </row>
    <row r="483" spans="1:34" s="4" customFormat="1">
      <c r="A483" s="46" t="s">
        <v>503</v>
      </c>
      <c r="B483" s="56" t="s">
        <v>1649</v>
      </c>
      <c r="C483" s="57">
        <v>4.5030000000000001E-5</v>
      </c>
      <c r="D483" s="57">
        <v>4.7769999999999998E-5</v>
      </c>
      <c r="E483" s="65">
        <v>4430.97</v>
      </c>
      <c r="F483" s="42">
        <v>2027</v>
      </c>
      <c r="G483" s="43">
        <v>6457.97</v>
      </c>
      <c r="H483" s="66">
        <v>-6217</v>
      </c>
      <c r="I483" s="42">
        <v>11667</v>
      </c>
      <c r="J483" s="42">
        <v>-21193</v>
      </c>
      <c r="K483" s="42">
        <v>-19927</v>
      </c>
      <c r="L483" s="44">
        <v>10624</v>
      </c>
      <c r="M483" s="66">
        <v>-11959</v>
      </c>
      <c r="N483" s="42">
        <v>-1400.709482377913</v>
      </c>
      <c r="O483" s="42">
        <v>-13359.709482377913</v>
      </c>
      <c r="P483" s="42">
        <v>0</v>
      </c>
      <c r="Q483" s="44">
        <v>-13359.709482377913</v>
      </c>
      <c r="R483" s="45">
        <v>2031</v>
      </c>
      <c r="S483" s="66">
        <v>4334</v>
      </c>
      <c r="T483" s="42">
        <v>12235</v>
      </c>
      <c r="U483" s="42">
        <v>11635</v>
      </c>
      <c r="V483" s="42">
        <v>4249.4768673599992</v>
      </c>
      <c r="W483" s="44">
        <v>32453.476867359997</v>
      </c>
      <c r="X483" s="66">
        <v>88277</v>
      </c>
      <c r="Y483" s="42">
        <v>8527</v>
      </c>
      <c r="Z483" s="42">
        <v>13078</v>
      </c>
      <c r="AA483" s="42">
        <v>7415.0431674588935</v>
      </c>
      <c r="AB483" s="43">
        <v>117297.04316745889</v>
      </c>
      <c r="AC483" s="66">
        <v>-20857.65684988732</v>
      </c>
      <c r="AD483" s="42">
        <v>-24900.210375574454</v>
      </c>
      <c r="AE483" s="42">
        <v>-21011.647771529286</v>
      </c>
      <c r="AF483" s="42">
        <v>-18074.051303107848</v>
      </c>
      <c r="AG483" s="42">
        <v>0</v>
      </c>
      <c r="AH483" s="44">
        <v>0</v>
      </c>
    </row>
    <row r="484" spans="1:34" s="4" customFormat="1">
      <c r="A484" s="46" t="s">
        <v>504</v>
      </c>
      <c r="B484" s="56" t="s">
        <v>1650</v>
      </c>
      <c r="C484" s="57">
        <v>1.8340000000000001E-5</v>
      </c>
      <c r="D484" s="57">
        <v>1.293E-5</v>
      </c>
      <c r="E484" s="65">
        <v>1804.84</v>
      </c>
      <c r="F484" s="42">
        <v>825</v>
      </c>
      <c r="G484" s="43">
        <v>2629.84</v>
      </c>
      <c r="H484" s="66">
        <v>-2532</v>
      </c>
      <c r="I484" s="42">
        <v>4752</v>
      </c>
      <c r="J484" s="42">
        <v>-8632</v>
      </c>
      <c r="K484" s="42">
        <v>-8116</v>
      </c>
      <c r="L484" s="44">
        <v>4327</v>
      </c>
      <c r="M484" s="66">
        <v>-4871</v>
      </c>
      <c r="N484" s="42">
        <v>2543.7791712938306</v>
      </c>
      <c r="O484" s="42">
        <v>-2327.2208287061694</v>
      </c>
      <c r="P484" s="42">
        <v>0</v>
      </c>
      <c r="Q484" s="44">
        <v>-2327.2208287061694</v>
      </c>
      <c r="R484" s="45">
        <v>827</v>
      </c>
      <c r="S484" s="66">
        <v>1765</v>
      </c>
      <c r="T484" s="42">
        <v>4983</v>
      </c>
      <c r="U484" s="42">
        <v>4739</v>
      </c>
      <c r="V484" s="42">
        <v>9423.5263311527797</v>
      </c>
      <c r="W484" s="44">
        <v>20910.526331152781</v>
      </c>
      <c r="X484" s="66">
        <v>35954</v>
      </c>
      <c r="Y484" s="42">
        <v>3473</v>
      </c>
      <c r="Z484" s="42">
        <v>5326</v>
      </c>
      <c r="AA484" s="42">
        <v>420.06339089377639</v>
      </c>
      <c r="AB484" s="43">
        <v>45173.063390893774</v>
      </c>
      <c r="AC484" s="66">
        <v>-5703.320761579711</v>
      </c>
      <c r="AD484" s="42">
        <v>-7878.3914220844545</v>
      </c>
      <c r="AE484" s="42">
        <v>-5713.1075970844595</v>
      </c>
      <c r="AF484" s="42">
        <v>-4967.7172789923716</v>
      </c>
      <c r="AG484" s="42">
        <v>0</v>
      </c>
      <c r="AH484" s="44">
        <v>0</v>
      </c>
    </row>
    <row r="485" spans="1:34" s="4" customFormat="1">
      <c r="A485" s="46" t="s">
        <v>505</v>
      </c>
      <c r="B485" s="56" t="s">
        <v>1651</v>
      </c>
      <c r="C485" s="57">
        <v>3.0190000000000001E-5</v>
      </c>
      <c r="D485" s="57">
        <v>3.1090000000000002E-5</v>
      </c>
      <c r="E485" s="65">
        <v>2970.56</v>
      </c>
      <c r="F485" s="42">
        <v>1359</v>
      </c>
      <c r="G485" s="43">
        <v>4329.5599999999995</v>
      </c>
      <c r="H485" s="66">
        <v>-4168</v>
      </c>
      <c r="I485" s="42">
        <v>7822</v>
      </c>
      <c r="J485" s="42">
        <v>-14209</v>
      </c>
      <c r="K485" s="42">
        <v>-13360</v>
      </c>
      <c r="L485" s="44">
        <v>7123</v>
      </c>
      <c r="M485" s="66">
        <v>-8018</v>
      </c>
      <c r="N485" s="42">
        <v>-1858.9493818006802</v>
      </c>
      <c r="O485" s="42">
        <v>-9876.9493818006795</v>
      </c>
      <c r="P485" s="42">
        <v>0</v>
      </c>
      <c r="Q485" s="44">
        <v>-9876.9493818006795</v>
      </c>
      <c r="R485" s="45">
        <v>1361</v>
      </c>
      <c r="S485" s="66">
        <v>2906</v>
      </c>
      <c r="T485" s="42">
        <v>8203</v>
      </c>
      <c r="U485" s="42">
        <v>7801</v>
      </c>
      <c r="V485" s="42">
        <v>998.60694545170725</v>
      </c>
      <c r="W485" s="44">
        <v>19908.606945451706</v>
      </c>
      <c r="X485" s="66">
        <v>59185</v>
      </c>
      <c r="Y485" s="42">
        <v>5717</v>
      </c>
      <c r="Z485" s="42">
        <v>8768</v>
      </c>
      <c r="AA485" s="42">
        <v>5448.7857359297532</v>
      </c>
      <c r="AB485" s="43">
        <v>79118.785735929749</v>
      </c>
      <c r="AC485" s="66">
        <v>-15197.315790663592</v>
      </c>
      <c r="AD485" s="42">
        <v>-17901.244917988766</v>
      </c>
      <c r="AE485" s="42">
        <v>-14338.150112571049</v>
      </c>
      <c r="AF485" s="42">
        <v>-11773.46796925464</v>
      </c>
      <c r="AG485" s="42">
        <v>0</v>
      </c>
      <c r="AH485" s="44">
        <v>0</v>
      </c>
    </row>
    <row r="486" spans="1:34" s="4" customFormat="1">
      <c r="A486" s="46" t="s">
        <v>506</v>
      </c>
      <c r="B486" s="56" t="s">
        <v>1652</v>
      </c>
      <c r="C486" s="57">
        <v>2.1809999999999999E-4</v>
      </c>
      <c r="D486" s="57">
        <v>2.0117E-4</v>
      </c>
      <c r="E486" s="65">
        <v>21462.21</v>
      </c>
      <c r="F486" s="42">
        <v>9816</v>
      </c>
      <c r="G486" s="43">
        <v>31278.21</v>
      </c>
      <c r="H486" s="66">
        <v>-30112</v>
      </c>
      <c r="I486" s="42">
        <v>56509</v>
      </c>
      <c r="J486" s="42">
        <v>-102647</v>
      </c>
      <c r="K486" s="42">
        <v>-96515</v>
      </c>
      <c r="L486" s="44">
        <v>51457</v>
      </c>
      <c r="M486" s="66">
        <v>-57921</v>
      </c>
      <c r="N486" s="42">
        <v>1641.5203051834333</v>
      </c>
      <c r="O486" s="42">
        <v>-56279.479694816568</v>
      </c>
      <c r="P486" s="42">
        <v>0</v>
      </c>
      <c r="Q486" s="44">
        <v>-56279.479694816568</v>
      </c>
      <c r="R486" s="45">
        <v>9835</v>
      </c>
      <c r="S486" s="66">
        <v>20993</v>
      </c>
      <c r="T486" s="42">
        <v>59259</v>
      </c>
      <c r="U486" s="42">
        <v>56354</v>
      </c>
      <c r="V486" s="42">
        <v>28313.461689379918</v>
      </c>
      <c r="W486" s="44">
        <v>164919.46168937991</v>
      </c>
      <c r="X486" s="66">
        <v>427565</v>
      </c>
      <c r="Y486" s="42">
        <v>41298</v>
      </c>
      <c r="Z486" s="42">
        <v>63343</v>
      </c>
      <c r="AA486" s="42">
        <v>17675.211286455611</v>
      </c>
      <c r="AB486" s="43">
        <v>549881.21128645563</v>
      </c>
      <c r="AC486" s="66">
        <v>-99465.460689952524</v>
      </c>
      <c r="AD486" s="42">
        <v>-120199.81710023328</v>
      </c>
      <c r="AE486" s="42">
        <v>-88835.855599671544</v>
      </c>
      <c r="AF486" s="42">
        <v>-76460.616207218351</v>
      </c>
      <c r="AG486" s="42">
        <v>0</v>
      </c>
      <c r="AH486" s="44">
        <v>0</v>
      </c>
    </row>
    <row r="487" spans="1:34" s="4" customFormat="1">
      <c r="A487" s="46" t="s">
        <v>507</v>
      </c>
      <c r="B487" s="56" t="s">
        <v>1653</v>
      </c>
      <c r="C487" s="57">
        <v>5.4323000000000001E-4</v>
      </c>
      <c r="D487" s="57">
        <v>5.4173999999999997E-4</v>
      </c>
      <c r="E487" s="65">
        <v>53458.080000000002</v>
      </c>
      <c r="F487" s="42">
        <v>24450</v>
      </c>
      <c r="G487" s="43">
        <v>77908.08</v>
      </c>
      <c r="H487" s="66">
        <v>-75002</v>
      </c>
      <c r="I487" s="42">
        <v>140750</v>
      </c>
      <c r="J487" s="42">
        <v>-255668</v>
      </c>
      <c r="K487" s="42">
        <v>-240394</v>
      </c>
      <c r="L487" s="44">
        <v>128167</v>
      </c>
      <c r="M487" s="66">
        <v>-144266</v>
      </c>
      <c r="N487" s="42">
        <v>-13901.8098749448</v>
      </c>
      <c r="O487" s="42">
        <v>-158167.8098749448</v>
      </c>
      <c r="P487" s="42">
        <v>0</v>
      </c>
      <c r="Q487" s="44">
        <v>-158167.8098749448</v>
      </c>
      <c r="R487" s="45">
        <v>24497</v>
      </c>
      <c r="S487" s="66">
        <v>52288</v>
      </c>
      <c r="T487" s="42">
        <v>147599</v>
      </c>
      <c r="U487" s="42">
        <v>140363</v>
      </c>
      <c r="V487" s="42">
        <v>31933.105979092019</v>
      </c>
      <c r="W487" s="44">
        <v>372183.10597909201</v>
      </c>
      <c r="X487" s="66">
        <v>1064953</v>
      </c>
      <c r="Y487" s="42">
        <v>102861</v>
      </c>
      <c r="Z487" s="42">
        <v>157770</v>
      </c>
      <c r="AA487" s="42">
        <v>96836.950928342369</v>
      </c>
      <c r="AB487" s="43">
        <v>1422420.9509283423</v>
      </c>
      <c r="AC487" s="66">
        <v>-256127.88008750626</v>
      </c>
      <c r="AD487" s="42">
        <v>-336873.39053903724</v>
      </c>
      <c r="AE487" s="42">
        <v>-251878.06082424874</v>
      </c>
      <c r="AF487" s="42">
        <v>-205358.51349845814</v>
      </c>
      <c r="AG487" s="42">
        <v>0</v>
      </c>
      <c r="AH487" s="44">
        <v>0</v>
      </c>
    </row>
    <row r="488" spans="1:34" s="4" customFormat="1">
      <c r="A488" s="46" t="s">
        <v>508</v>
      </c>
      <c r="B488" s="56" t="s">
        <v>1654</v>
      </c>
      <c r="C488" s="57">
        <v>1.4663E-4</v>
      </c>
      <c r="D488" s="57">
        <v>1.2680999999999999E-4</v>
      </c>
      <c r="E488" s="65">
        <v>14429.8</v>
      </c>
      <c r="F488" s="42">
        <v>6599</v>
      </c>
      <c r="G488" s="43">
        <v>21028.799999999999</v>
      </c>
      <c r="H488" s="66">
        <v>-20245</v>
      </c>
      <c r="I488" s="42">
        <v>37992</v>
      </c>
      <c r="J488" s="42">
        <v>-69011</v>
      </c>
      <c r="K488" s="42">
        <v>-64888</v>
      </c>
      <c r="L488" s="44">
        <v>34595</v>
      </c>
      <c r="M488" s="66">
        <v>-38941</v>
      </c>
      <c r="N488" s="42">
        <v>-721.88739234593538</v>
      </c>
      <c r="O488" s="42">
        <v>-39662.887392345932</v>
      </c>
      <c r="P488" s="42">
        <v>0</v>
      </c>
      <c r="Q488" s="44">
        <v>-39662.887392345932</v>
      </c>
      <c r="R488" s="45">
        <v>6612</v>
      </c>
      <c r="S488" s="66">
        <v>14114</v>
      </c>
      <c r="T488" s="42">
        <v>39840</v>
      </c>
      <c r="U488" s="42">
        <v>37887</v>
      </c>
      <c r="V488" s="42">
        <v>53352.315545488833</v>
      </c>
      <c r="W488" s="44">
        <v>145193.31554548885</v>
      </c>
      <c r="X488" s="66">
        <v>287455</v>
      </c>
      <c r="Y488" s="42">
        <v>27765</v>
      </c>
      <c r="Z488" s="42">
        <v>42586</v>
      </c>
      <c r="AA488" s="42">
        <v>17448.35671159875</v>
      </c>
      <c r="AB488" s="43">
        <v>375254.35671159875</v>
      </c>
      <c r="AC488" s="66">
        <v>-64933.470676056146</v>
      </c>
      <c r="AD488" s="42">
        <v>-67551.301671349735</v>
      </c>
      <c r="AE488" s="42">
        <v>-49265.176068971872</v>
      </c>
      <c r="AF488" s="42">
        <v>-48311.092749732168</v>
      </c>
      <c r="AG488" s="42">
        <v>0</v>
      </c>
      <c r="AH488" s="44">
        <v>0</v>
      </c>
    </row>
    <row r="489" spans="1:34" s="4" customFormat="1">
      <c r="A489" s="46" t="s">
        <v>509</v>
      </c>
      <c r="B489" s="56" t="s">
        <v>1655</v>
      </c>
      <c r="C489" s="57">
        <v>3.1858300000000002E-3</v>
      </c>
      <c r="D489" s="57">
        <v>3.1593400000000001E-3</v>
      </c>
      <c r="E489" s="65">
        <v>313508.89</v>
      </c>
      <c r="F489" s="42">
        <v>143387</v>
      </c>
      <c r="G489" s="43">
        <v>456895.89</v>
      </c>
      <c r="H489" s="66">
        <v>-439857</v>
      </c>
      <c r="I489" s="42">
        <v>825443</v>
      </c>
      <c r="J489" s="42">
        <v>-1499392</v>
      </c>
      <c r="K489" s="42">
        <v>-1409818</v>
      </c>
      <c r="L489" s="44">
        <v>751649</v>
      </c>
      <c r="M489" s="66">
        <v>-846062</v>
      </c>
      <c r="N489" s="42">
        <v>-36091.314639927528</v>
      </c>
      <c r="O489" s="42">
        <v>-882153.31463992759</v>
      </c>
      <c r="P489" s="42">
        <v>0</v>
      </c>
      <c r="Q489" s="44">
        <v>-882153.31463992759</v>
      </c>
      <c r="R489" s="45">
        <v>143668</v>
      </c>
      <c r="S489" s="66">
        <v>306647</v>
      </c>
      <c r="T489" s="42">
        <v>865608</v>
      </c>
      <c r="U489" s="42">
        <v>823175</v>
      </c>
      <c r="V489" s="42">
        <v>84145.349863985422</v>
      </c>
      <c r="W489" s="44">
        <v>2079575.3498639853</v>
      </c>
      <c r="X489" s="66">
        <v>6245530</v>
      </c>
      <c r="Y489" s="42">
        <v>603242</v>
      </c>
      <c r="Z489" s="42">
        <v>925258</v>
      </c>
      <c r="AA489" s="42">
        <v>138383.59350977433</v>
      </c>
      <c r="AB489" s="43">
        <v>7912413.5935097747</v>
      </c>
      <c r="AC489" s="66">
        <v>-1447724.2650610683</v>
      </c>
      <c r="AD489" s="42">
        <v>-1787300.9197106191</v>
      </c>
      <c r="AE489" s="42">
        <v>-1399973.3877556019</v>
      </c>
      <c r="AF489" s="42">
        <v>-1197839.6711184992</v>
      </c>
      <c r="AG489" s="42">
        <v>0</v>
      </c>
      <c r="AH489" s="44">
        <v>0</v>
      </c>
    </row>
    <row r="490" spans="1:34" s="4" customFormat="1">
      <c r="A490" s="46" t="s">
        <v>510</v>
      </c>
      <c r="B490" s="56" t="s">
        <v>1656</v>
      </c>
      <c r="C490" s="57">
        <v>5.2540000000000002E-5</v>
      </c>
      <c r="D490" s="57">
        <v>5.9549999999999997E-5</v>
      </c>
      <c r="E490" s="65">
        <v>5170.0600000000004</v>
      </c>
      <c r="F490" s="42">
        <v>2365</v>
      </c>
      <c r="G490" s="43">
        <v>7535.06</v>
      </c>
      <c r="H490" s="66">
        <v>-7254</v>
      </c>
      <c r="I490" s="42">
        <v>13613</v>
      </c>
      <c r="J490" s="42">
        <v>-24728</v>
      </c>
      <c r="K490" s="42">
        <v>-23250</v>
      </c>
      <c r="L490" s="44">
        <v>12396</v>
      </c>
      <c r="M490" s="66">
        <v>-13953</v>
      </c>
      <c r="N490" s="42">
        <v>-3014.0443858345889</v>
      </c>
      <c r="O490" s="42">
        <v>-16967.04438583459</v>
      </c>
      <c r="P490" s="42">
        <v>0</v>
      </c>
      <c r="Q490" s="44">
        <v>-16967.04438583459</v>
      </c>
      <c r="R490" s="45">
        <v>2369</v>
      </c>
      <c r="S490" s="66">
        <v>5057</v>
      </c>
      <c r="T490" s="42">
        <v>14275</v>
      </c>
      <c r="U490" s="42">
        <v>13576</v>
      </c>
      <c r="V490" s="42">
        <v>7336.3603602903895</v>
      </c>
      <c r="W490" s="44">
        <v>40244.36036029039</v>
      </c>
      <c r="X490" s="66">
        <v>103000</v>
      </c>
      <c r="Y490" s="42">
        <v>9949</v>
      </c>
      <c r="Z490" s="42">
        <v>15259</v>
      </c>
      <c r="AA490" s="42">
        <v>20615.105756191955</v>
      </c>
      <c r="AB490" s="43">
        <v>148823.10575619194</v>
      </c>
      <c r="AC490" s="66">
        <v>-25966.787782205727</v>
      </c>
      <c r="AD490" s="42">
        <v>-31990.591231109309</v>
      </c>
      <c r="AE490" s="42">
        <v>-28135.423123170658</v>
      </c>
      <c r="AF490" s="42">
        <v>-22485.943259415861</v>
      </c>
      <c r="AG490" s="42">
        <v>0</v>
      </c>
      <c r="AH490" s="44">
        <v>0</v>
      </c>
    </row>
    <row r="491" spans="1:34" s="4" customFormat="1">
      <c r="A491" s="46" t="s">
        <v>511</v>
      </c>
      <c r="B491" s="56" t="s">
        <v>1657</v>
      </c>
      <c r="C491" s="57">
        <v>8.6570000000000006E-5</v>
      </c>
      <c r="D491" s="57">
        <v>8.5959999999999997E-5</v>
      </c>
      <c r="E491" s="65">
        <v>8519.08</v>
      </c>
      <c r="F491" s="42">
        <v>3896</v>
      </c>
      <c r="G491" s="43">
        <v>12415.08</v>
      </c>
      <c r="H491" s="66">
        <v>-11952</v>
      </c>
      <c r="I491" s="42">
        <v>22430</v>
      </c>
      <c r="J491" s="42">
        <v>-40744</v>
      </c>
      <c r="K491" s="42">
        <v>-38310</v>
      </c>
      <c r="L491" s="44">
        <v>20425</v>
      </c>
      <c r="M491" s="66">
        <v>-22990</v>
      </c>
      <c r="N491" s="42">
        <v>4738.0997997161776</v>
      </c>
      <c r="O491" s="42">
        <v>-18251.900200283824</v>
      </c>
      <c r="P491" s="42">
        <v>0</v>
      </c>
      <c r="Q491" s="44">
        <v>-18251.900200283824</v>
      </c>
      <c r="R491" s="45">
        <v>3904</v>
      </c>
      <c r="S491" s="66">
        <v>8333</v>
      </c>
      <c r="T491" s="42">
        <v>23522</v>
      </c>
      <c r="U491" s="42">
        <v>22369</v>
      </c>
      <c r="V491" s="42">
        <v>9966.360970447482</v>
      </c>
      <c r="W491" s="44">
        <v>64190.36097044748</v>
      </c>
      <c r="X491" s="66">
        <v>169713</v>
      </c>
      <c r="Y491" s="42">
        <v>16392</v>
      </c>
      <c r="Z491" s="42">
        <v>25142</v>
      </c>
      <c r="AA491" s="42">
        <v>27.964549319999982</v>
      </c>
      <c r="AB491" s="43">
        <v>211274.96454931999</v>
      </c>
      <c r="AC491" s="66">
        <v>-33977.584335318112</v>
      </c>
      <c r="AD491" s="42">
        <v>-44184.057679834106</v>
      </c>
      <c r="AE491" s="42">
        <v>-36333.729193244428</v>
      </c>
      <c r="AF491" s="42">
        <v>-32589.232370475875</v>
      </c>
      <c r="AG491" s="42">
        <v>0</v>
      </c>
      <c r="AH491" s="44">
        <v>0</v>
      </c>
    </row>
    <row r="492" spans="1:34" s="4" customFormat="1">
      <c r="A492" s="46" t="s">
        <v>512</v>
      </c>
      <c r="B492" s="56" t="s">
        <v>1658</v>
      </c>
      <c r="C492" s="57">
        <v>5.1783999999999999E-4</v>
      </c>
      <c r="D492" s="57">
        <v>5.0781000000000003E-4</v>
      </c>
      <c r="E492" s="65">
        <v>50959.56</v>
      </c>
      <c r="F492" s="42">
        <v>23307</v>
      </c>
      <c r="G492" s="43">
        <v>74266.559999999998</v>
      </c>
      <c r="H492" s="66">
        <v>-71496</v>
      </c>
      <c r="I492" s="42">
        <v>134171</v>
      </c>
      <c r="J492" s="42">
        <v>-243718</v>
      </c>
      <c r="K492" s="42">
        <v>-229159</v>
      </c>
      <c r="L492" s="44">
        <v>122177</v>
      </c>
      <c r="M492" s="66">
        <v>-137523</v>
      </c>
      <c r="N492" s="42">
        <v>-48847.834986884591</v>
      </c>
      <c r="O492" s="42">
        <v>-186370.83498688458</v>
      </c>
      <c r="P492" s="42">
        <v>0</v>
      </c>
      <c r="Q492" s="44">
        <v>-186370.83498688458</v>
      </c>
      <c r="R492" s="45">
        <v>23352</v>
      </c>
      <c r="S492" s="66">
        <v>49844</v>
      </c>
      <c r="T492" s="42">
        <v>140700</v>
      </c>
      <c r="U492" s="42">
        <v>133803</v>
      </c>
      <c r="V492" s="42">
        <v>78303.829393560707</v>
      </c>
      <c r="W492" s="44">
        <v>402650.82939356071</v>
      </c>
      <c r="X492" s="66">
        <v>1015178</v>
      </c>
      <c r="Y492" s="42">
        <v>98054</v>
      </c>
      <c r="Z492" s="42">
        <v>150396</v>
      </c>
      <c r="AA492" s="42">
        <v>96596.620378293708</v>
      </c>
      <c r="AB492" s="43">
        <v>1360224.6203782938</v>
      </c>
      <c r="AC492" s="66">
        <v>-269912.39962279092</v>
      </c>
      <c r="AD492" s="42">
        <v>-290810.78893732093</v>
      </c>
      <c r="AE492" s="42">
        <v>-204247.72955295743</v>
      </c>
      <c r="AF492" s="42">
        <v>-192602.87287166374</v>
      </c>
      <c r="AG492" s="42">
        <v>0</v>
      </c>
      <c r="AH492" s="44">
        <v>0</v>
      </c>
    </row>
    <row r="493" spans="1:34" s="4" customFormat="1">
      <c r="A493" s="46" t="s">
        <v>513</v>
      </c>
      <c r="B493" s="56" t="s">
        <v>1659</v>
      </c>
      <c r="C493" s="57">
        <v>2.7140999999999998E-4</v>
      </c>
      <c r="D493" s="57">
        <v>2.9306999999999998E-4</v>
      </c>
      <c r="E493" s="65">
        <v>26709.040000000001</v>
      </c>
      <c r="F493" s="42">
        <v>12216</v>
      </c>
      <c r="G493" s="43">
        <v>38925.040000000001</v>
      </c>
      <c r="H493" s="66">
        <v>-37473</v>
      </c>
      <c r="I493" s="42">
        <v>70322</v>
      </c>
      <c r="J493" s="42">
        <v>-127737</v>
      </c>
      <c r="K493" s="42">
        <v>-120106</v>
      </c>
      <c r="L493" s="44">
        <v>64035</v>
      </c>
      <c r="M493" s="66">
        <v>-72078</v>
      </c>
      <c r="N493" s="42">
        <v>-13231.0840115346</v>
      </c>
      <c r="O493" s="42">
        <v>-85309.084011534607</v>
      </c>
      <c r="P493" s="42">
        <v>0</v>
      </c>
      <c r="Q493" s="44">
        <v>-85309.084011534607</v>
      </c>
      <c r="R493" s="45">
        <v>12239</v>
      </c>
      <c r="S493" s="66">
        <v>26124</v>
      </c>
      <c r="T493" s="42">
        <v>73744</v>
      </c>
      <c r="U493" s="42">
        <v>70129</v>
      </c>
      <c r="V493" s="42">
        <v>23487.438461886413</v>
      </c>
      <c r="W493" s="44">
        <v>193484.43846188643</v>
      </c>
      <c r="X493" s="66">
        <v>532075</v>
      </c>
      <c r="Y493" s="42">
        <v>51392</v>
      </c>
      <c r="Z493" s="42">
        <v>78825</v>
      </c>
      <c r="AA493" s="42">
        <v>74383.13224581338</v>
      </c>
      <c r="AB493" s="43">
        <v>736675.13224581338</v>
      </c>
      <c r="AC493" s="66">
        <v>-133653.99335230351</v>
      </c>
      <c r="AD493" s="42">
        <v>-162193.51270951645</v>
      </c>
      <c r="AE493" s="42">
        <v>-136526.15516470763</v>
      </c>
      <c r="AF493" s="42">
        <v>-110817.03255739938</v>
      </c>
      <c r="AG493" s="42">
        <v>0</v>
      </c>
      <c r="AH493" s="44">
        <v>0</v>
      </c>
    </row>
    <row r="494" spans="1:34" s="4" customFormat="1">
      <c r="A494" s="46" t="s">
        <v>514</v>
      </c>
      <c r="B494" s="56" t="s">
        <v>1660</v>
      </c>
      <c r="C494" s="57">
        <v>8.7369999999999999E-5</v>
      </c>
      <c r="D494" s="57">
        <v>8.6730000000000005E-5</v>
      </c>
      <c r="E494" s="65">
        <v>8598.19</v>
      </c>
      <c r="F494" s="42">
        <v>3932</v>
      </c>
      <c r="G494" s="43">
        <v>12530.19</v>
      </c>
      <c r="H494" s="66">
        <v>-12063</v>
      </c>
      <c r="I494" s="42">
        <v>22637</v>
      </c>
      <c r="J494" s="42">
        <v>-41120</v>
      </c>
      <c r="K494" s="42">
        <v>-38664</v>
      </c>
      <c r="L494" s="44">
        <v>20614</v>
      </c>
      <c r="M494" s="66">
        <v>-23203</v>
      </c>
      <c r="N494" s="42">
        <v>-9969.8964231202972</v>
      </c>
      <c r="O494" s="42">
        <v>-33172.896423120299</v>
      </c>
      <c r="P494" s="42">
        <v>0</v>
      </c>
      <c r="Q494" s="44">
        <v>-33172.896423120299</v>
      </c>
      <c r="R494" s="45">
        <v>3940</v>
      </c>
      <c r="S494" s="66">
        <v>8410</v>
      </c>
      <c r="T494" s="42">
        <v>23739</v>
      </c>
      <c r="U494" s="42">
        <v>22575</v>
      </c>
      <c r="V494" s="42">
        <v>947.54216653818423</v>
      </c>
      <c r="W494" s="44">
        <v>55671.542166538187</v>
      </c>
      <c r="X494" s="66">
        <v>171281</v>
      </c>
      <c r="Y494" s="42">
        <v>16544</v>
      </c>
      <c r="Z494" s="42">
        <v>25375</v>
      </c>
      <c r="AA494" s="42">
        <v>21536.098958014925</v>
      </c>
      <c r="AB494" s="43">
        <v>234736.09895801492</v>
      </c>
      <c r="AC494" s="66">
        <v>-49889.981764137643</v>
      </c>
      <c r="AD494" s="42">
        <v>-56133.632915795679</v>
      </c>
      <c r="AE494" s="42">
        <v>-40158.706571028568</v>
      </c>
      <c r="AF494" s="42">
        <v>-32882.235540514848</v>
      </c>
      <c r="AG494" s="42">
        <v>0</v>
      </c>
      <c r="AH494" s="44">
        <v>0</v>
      </c>
    </row>
    <row r="495" spans="1:34" s="4" customFormat="1">
      <c r="A495" s="46" t="s">
        <v>515</v>
      </c>
      <c r="B495" s="56" t="s">
        <v>1661</v>
      </c>
      <c r="C495" s="57">
        <v>1.3210000000000001E-5</v>
      </c>
      <c r="D495" s="57">
        <v>1.27E-5</v>
      </c>
      <c r="E495" s="65">
        <v>1299.52</v>
      </c>
      <c r="F495" s="42">
        <v>595</v>
      </c>
      <c r="G495" s="43">
        <v>1894.52</v>
      </c>
      <c r="H495" s="66">
        <v>-1824</v>
      </c>
      <c r="I495" s="42">
        <v>3423</v>
      </c>
      <c r="J495" s="42">
        <v>-6217</v>
      </c>
      <c r="K495" s="42">
        <v>-5846</v>
      </c>
      <c r="L495" s="44">
        <v>3117</v>
      </c>
      <c r="M495" s="66">
        <v>-3508</v>
      </c>
      <c r="N495" s="42">
        <v>613.63939464463488</v>
      </c>
      <c r="O495" s="42">
        <v>-2894.3606053553649</v>
      </c>
      <c r="P495" s="42">
        <v>0</v>
      </c>
      <c r="Q495" s="44">
        <v>-2894.3606053553649</v>
      </c>
      <c r="R495" s="45">
        <v>596</v>
      </c>
      <c r="S495" s="66">
        <v>1272</v>
      </c>
      <c r="T495" s="42">
        <v>3589</v>
      </c>
      <c r="U495" s="42">
        <v>3413</v>
      </c>
      <c r="V495" s="42">
        <v>1978.1065719181843</v>
      </c>
      <c r="W495" s="44">
        <v>10252.106571918184</v>
      </c>
      <c r="X495" s="66">
        <v>25897</v>
      </c>
      <c r="Y495" s="42">
        <v>2501</v>
      </c>
      <c r="Z495" s="42">
        <v>3837</v>
      </c>
      <c r="AA495" s="42">
        <v>847.28379056719598</v>
      </c>
      <c r="AB495" s="43">
        <v>33082.283790567199</v>
      </c>
      <c r="AC495" s="66">
        <v>-5302.7422660578886</v>
      </c>
      <c r="AD495" s="42">
        <v>-6999.7829392895928</v>
      </c>
      <c r="AE495" s="42">
        <v>-5707.9952557225606</v>
      </c>
      <c r="AF495" s="42">
        <v>-4819.6567575789695</v>
      </c>
      <c r="AG495" s="42">
        <v>0</v>
      </c>
      <c r="AH495" s="44">
        <v>0</v>
      </c>
    </row>
    <row r="496" spans="1:34" s="4" customFormat="1">
      <c r="A496" s="46" t="s">
        <v>516</v>
      </c>
      <c r="B496" s="56" t="s">
        <v>1662</v>
      </c>
      <c r="C496" s="57">
        <v>6.2299999999999996E-6</v>
      </c>
      <c r="D496" s="57">
        <v>8.5900000000000008E-6</v>
      </c>
      <c r="E496" s="65">
        <v>612.91</v>
      </c>
      <c r="F496" s="42">
        <v>280</v>
      </c>
      <c r="G496" s="43">
        <v>892.91</v>
      </c>
      <c r="H496" s="66">
        <v>-860</v>
      </c>
      <c r="I496" s="42">
        <v>1614</v>
      </c>
      <c r="J496" s="42">
        <v>-2932</v>
      </c>
      <c r="K496" s="42">
        <v>-2757</v>
      </c>
      <c r="L496" s="44">
        <v>1470</v>
      </c>
      <c r="M496" s="66">
        <v>-1655</v>
      </c>
      <c r="N496" s="42">
        <v>-1375.388293699925</v>
      </c>
      <c r="O496" s="42">
        <v>-3030.3882936999253</v>
      </c>
      <c r="P496" s="42">
        <v>0</v>
      </c>
      <c r="Q496" s="44">
        <v>-3030.3882936999253</v>
      </c>
      <c r="R496" s="45">
        <v>281</v>
      </c>
      <c r="S496" s="66">
        <v>600</v>
      </c>
      <c r="T496" s="42">
        <v>1693</v>
      </c>
      <c r="U496" s="42">
        <v>1610</v>
      </c>
      <c r="V496" s="42">
        <v>0</v>
      </c>
      <c r="W496" s="44">
        <v>3903</v>
      </c>
      <c r="X496" s="66">
        <v>12213</v>
      </c>
      <c r="Y496" s="42">
        <v>1180</v>
      </c>
      <c r="Z496" s="42">
        <v>1809</v>
      </c>
      <c r="AA496" s="42">
        <v>4580.1936395533221</v>
      </c>
      <c r="AB496" s="43">
        <v>19782.193639553323</v>
      </c>
      <c r="AC496" s="66">
        <v>-4120.4408226206488</v>
      </c>
      <c r="AD496" s="42">
        <v>-4686.4589859077087</v>
      </c>
      <c r="AE496" s="42">
        <v>-3846.4229173616659</v>
      </c>
      <c r="AF496" s="42">
        <v>-3225.8709136633011</v>
      </c>
      <c r="AG496" s="42">
        <v>0</v>
      </c>
      <c r="AH496" s="44">
        <v>0</v>
      </c>
    </row>
    <row r="497" spans="1:34" s="4" customFormat="1">
      <c r="A497" s="46" t="s">
        <v>517</v>
      </c>
      <c r="B497" s="56" t="s">
        <v>1663</v>
      </c>
      <c r="C497" s="57">
        <v>2.4657799999999999E-3</v>
      </c>
      <c r="D497" s="57">
        <v>2.2800199999999998E-3</v>
      </c>
      <c r="E497" s="65">
        <v>242651.03</v>
      </c>
      <c r="F497" s="42">
        <v>110979</v>
      </c>
      <c r="G497" s="43">
        <v>353630.03</v>
      </c>
      <c r="H497" s="66">
        <v>-340442</v>
      </c>
      <c r="I497" s="42">
        <v>638879</v>
      </c>
      <c r="J497" s="42">
        <v>-1160504</v>
      </c>
      <c r="K497" s="42">
        <v>-1091176</v>
      </c>
      <c r="L497" s="44">
        <v>581764</v>
      </c>
      <c r="M497" s="66">
        <v>-654838</v>
      </c>
      <c r="N497" s="42">
        <v>-61737.477313127296</v>
      </c>
      <c r="O497" s="42">
        <v>-716575.47731312725</v>
      </c>
      <c r="P497" s="42">
        <v>0</v>
      </c>
      <c r="Q497" s="44">
        <v>-716575.47731312725</v>
      </c>
      <c r="R497" s="45">
        <v>111197</v>
      </c>
      <c r="S497" s="66">
        <v>237340</v>
      </c>
      <c r="T497" s="42">
        <v>669966</v>
      </c>
      <c r="U497" s="42">
        <v>637124</v>
      </c>
      <c r="V497" s="42">
        <v>303597.25402822602</v>
      </c>
      <c r="W497" s="44">
        <v>1848027.254028226</v>
      </c>
      <c r="X497" s="66">
        <v>4833938</v>
      </c>
      <c r="Y497" s="42">
        <v>466899</v>
      </c>
      <c r="Z497" s="42">
        <v>716134</v>
      </c>
      <c r="AA497" s="42">
        <v>194049.87513483316</v>
      </c>
      <c r="AB497" s="43">
        <v>6211020.8751348332</v>
      </c>
      <c r="AC497" s="66">
        <v>-1139281.7981282761</v>
      </c>
      <c r="AD497" s="42">
        <v>-1363033.7221365178</v>
      </c>
      <c r="AE497" s="42">
        <v>-994171.91996995825</v>
      </c>
      <c r="AF497" s="42">
        <v>-866506.18087185523</v>
      </c>
      <c r="AG497" s="42">
        <v>0</v>
      </c>
      <c r="AH497" s="44">
        <v>0</v>
      </c>
    </row>
    <row r="498" spans="1:34" s="4" customFormat="1">
      <c r="A498" s="46" t="s">
        <v>518</v>
      </c>
      <c r="B498" s="56" t="s">
        <v>1664</v>
      </c>
      <c r="C498" s="57">
        <v>1.9020000000000001E-5</v>
      </c>
      <c r="D498" s="57">
        <v>1.5109999999999999E-5</v>
      </c>
      <c r="E498" s="65">
        <v>1871.65</v>
      </c>
      <c r="F498" s="42">
        <v>856</v>
      </c>
      <c r="G498" s="43">
        <v>2727.65</v>
      </c>
      <c r="H498" s="66">
        <v>-2626</v>
      </c>
      <c r="I498" s="42">
        <v>4928</v>
      </c>
      <c r="J498" s="42">
        <v>-8952</v>
      </c>
      <c r="K498" s="42">
        <v>-8417</v>
      </c>
      <c r="L498" s="44">
        <v>4487</v>
      </c>
      <c r="M498" s="66">
        <v>-5051</v>
      </c>
      <c r="N498" s="42">
        <v>217.2933585132437</v>
      </c>
      <c r="O498" s="42">
        <v>-4833.7066414867559</v>
      </c>
      <c r="P498" s="42">
        <v>0</v>
      </c>
      <c r="Q498" s="44">
        <v>-4833.7066414867559</v>
      </c>
      <c r="R498" s="45">
        <v>858</v>
      </c>
      <c r="S498" s="66">
        <v>1831</v>
      </c>
      <c r="T498" s="42">
        <v>5168</v>
      </c>
      <c r="U498" s="42">
        <v>4915</v>
      </c>
      <c r="V498" s="42">
        <v>16268.388306717241</v>
      </c>
      <c r="W498" s="44">
        <v>28182.388306717243</v>
      </c>
      <c r="X498" s="66">
        <v>37287</v>
      </c>
      <c r="Y498" s="42">
        <v>3601</v>
      </c>
      <c r="Z498" s="42">
        <v>5524</v>
      </c>
      <c r="AA498" s="42">
        <v>7415.5983918065667</v>
      </c>
      <c r="AB498" s="43">
        <v>53827.598391806569</v>
      </c>
      <c r="AC498" s="66">
        <v>-8318.1281706614009</v>
      </c>
      <c r="AD498" s="42">
        <v>-7875.5911863137699</v>
      </c>
      <c r="AE498" s="42">
        <v>-3677.8499536558047</v>
      </c>
      <c r="AF498" s="42">
        <v>-5773.6407744583503</v>
      </c>
      <c r="AG498" s="42">
        <v>0</v>
      </c>
      <c r="AH498" s="44">
        <v>0</v>
      </c>
    </row>
    <row r="499" spans="1:34" s="4" customFormat="1">
      <c r="A499" s="46" t="s">
        <v>519</v>
      </c>
      <c r="B499" s="56" t="s">
        <v>1665</v>
      </c>
      <c r="C499" s="57">
        <v>1.9201E-4</v>
      </c>
      <c r="D499" s="57">
        <v>1.875E-4</v>
      </c>
      <c r="E499" s="65">
        <v>18894.900000000001</v>
      </c>
      <c r="F499" s="42">
        <v>8642</v>
      </c>
      <c r="G499" s="43">
        <v>27536.9</v>
      </c>
      <c r="H499" s="66">
        <v>-26510</v>
      </c>
      <c r="I499" s="42">
        <v>49749</v>
      </c>
      <c r="J499" s="42">
        <v>-90368</v>
      </c>
      <c r="K499" s="42">
        <v>-84970</v>
      </c>
      <c r="L499" s="44">
        <v>45302</v>
      </c>
      <c r="M499" s="66">
        <v>-50992</v>
      </c>
      <c r="N499" s="42">
        <v>-19334.657382004239</v>
      </c>
      <c r="O499" s="42">
        <v>-70326.657382004239</v>
      </c>
      <c r="P499" s="42">
        <v>0</v>
      </c>
      <c r="Q499" s="44">
        <v>-70326.657382004239</v>
      </c>
      <c r="R499" s="45">
        <v>8659</v>
      </c>
      <c r="S499" s="66">
        <v>18482</v>
      </c>
      <c r="T499" s="42">
        <v>52170</v>
      </c>
      <c r="U499" s="42">
        <v>49613</v>
      </c>
      <c r="V499" s="42">
        <v>10206.708851238925</v>
      </c>
      <c r="W499" s="44">
        <v>130471.70885123893</v>
      </c>
      <c r="X499" s="66">
        <v>376418</v>
      </c>
      <c r="Y499" s="42">
        <v>36357</v>
      </c>
      <c r="Z499" s="42">
        <v>55765</v>
      </c>
      <c r="AA499" s="42">
        <v>52658.317933081111</v>
      </c>
      <c r="AB499" s="43">
        <v>521198.31793308113</v>
      </c>
      <c r="AC499" s="66">
        <v>-109540.75065231146</v>
      </c>
      <c r="AD499" s="42">
        <v>-126156.35278737266</v>
      </c>
      <c r="AE499" s="42">
        <v>-83904.346708537865</v>
      </c>
      <c r="AF499" s="42">
        <v>-71125.158933620201</v>
      </c>
      <c r="AG499" s="42">
        <v>0</v>
      </c>
      <c r="AH499" s="44">
        <v>0</v>
      </c>
    </row>
    <row r="500" spans="1:34" s="4" customFormat="1">
      <c r="A500" s="46" t="s">
        <v>520</v>
      </c>
      <c r="B500" s="56" t="s">
        <v>1666</v>
      </c>
      <c r="C500" s="57">
        <v>5.308E-5</v>
      </c>
      <c r="D500" s="57">
        <v>5.1709999999999998E-5</v>
      </c>
      <c r="E500" s="65">
        <v>5223.6000000000004</v>
      </c>
      <c r="F500" s="42">
        <v>2389</v>
      </c>
      <c r="G500" s="43">
        <v>7612.6</v>
      </c>
      <c r="H500" s="66">
        <v>-7329</v>
      </c>
      <c r="I500" s="42">
        <v>13753</v>
      </c>
      <c r="J500" s="42">
        <v>-24982</v>
      </c>
      <c r="K500" s="42">
        <v>-23489</v>
      </c>
      <c r="L500" s="44">
        <v>12523</v>
      </c>
      <c r="M500" s="66">
        <v>-14096</v>
      </c>
      <c r="N500" s="42">
        <v>-1464.373979494585</v>
      </c>
      <c r="O500" s="42">
        <v>-15560.373979494585</v>
      </c>
      <c r="P500" s="42">
        <v>0</v>
      </c>
      <c r="Q500" s="44">
        <v>-15560.373979494585</v>
      </c>
      <c r="R500" s="45">
        <v>2394</v>
      </c>
      <c r="S500" s="66">
        <v>5109</v>
      </c>
      <c r="T500" s="42">
        <v>14422</v>
      </c>
      <c r="U500" s="42">
        <v>13715</v>
      </c>
      <c r="V500" s="42">
        <v>2496.0943999936585</v>
      </c>
      <c r="W500" s="44">
        <v>35742.094399993657</v>
      </c>
      <c r="X500" s="66">
        <v>104059</v>
      </c>
      <c r="Y500" s="42">
        <v>10051</v>
      </c>
      <c r="Z500" s="42">
        <v>15416</v>
      </c>
      <c r="AA500" s="42">
        <v>8198.3336732705538</v>
      </c>
      <c r="AB500" s="43">
        <v>137724.33367327056</v>
      </c>
      <c r="AC500" s="66">
        <v>-26120.400445505653</v>
      </c>
      <c r="AD500" s="42">
        <v>-32019.417426280961</v>
      </c>
      <c r="AE500" s="42">
        <v>-24223.795574894197</v>
      </c>
      <c r="AF500" s="42">
        <v>-19618.625826596111</v>
      </c>
      <c r="AG500" s="42">
        <v>0</v>
      </c>
      <c r="AH500" s="44">
        <v>0</v>
      </c>
    </row>
    <row r="501" spans="1:34" s="4" customFormat="1">
      <c r="A501" s="46" t="s">
        <v>521</v>
      </c>
      <c r="B501" s="56" t="s">
        <v>1667</v>
      </c>
      <c r="C501" s="57">
        <v>3.0479999999999998E-4</v>
      </c>
      <c r="D501" s="57">
        <v>2.8256000000000001E-4</v>
      </c>
      <c r="E501" s="65">
        <v>29994.71</v>
      </c>
      <c r="F501" s="42">
        <v>13718</v>
      </c>
      <c r="G501" s="43">
        <v>43712.71</v>
      </c>
      <c r="H501" s="66">
        <v>-42083</v>
      </c>
      <c r="I501" s="42">
        <v>78973</v>
      </c>
      <c r="J501" s="42">
        <v>-143452</v>
      </c>
      <c r="K501" s="42">
        <v>-134882</v>
      </c>
      <c r="L501" s="44">
        <v>71913</v>
      </c>
      <c r="M501" s="66">
        <v>-80946</v>
      </c>
      <c r="N501" s="42">
        <v>-2732.2055098403448</v>
      </c>
      <c r="O501" s="42">
        <v>-83678.205509840351</v>
      </c>
      <c r="P501" s="42">
        <v>0</v>
      </c>
      <c r="Q501" s="44">
        <v>-83678.205509840351</v>
      </c>
      <c r="R501" s="45">
        <v>13745</v>
      </c>
      <c r="S501" s="66">
        <v>29338</v>
      </c>
      <c r="T501" s="42">
        <v>82816</v>
      </c>
      <c r="U501" s="42">
        <v>78756</v>
      </c>
      <c r="V501" s="42">
        <v>65072.371569280593</v>
      </c>
      <c r="W501" s="44">
        <v>255982.3715692806</v>
      </c>
      <c r="X501" s="66">
        <v>597533</v>
      </c>
      <c r="Y501" s="42">
        <v>57714</v>
      </c>
      <c r="Z501" s="42">
        <v>88523</v>
      </c>
      <c r="AA501" s="42">
        <v>60075.305231256978</v>
      </c>
      <c r="AB501" s="43">
        <v>803845.30523125699</v>
      </c>
      <c r="AC501" s="66">
        <v>-144717.9225078999</v>
      </c>
      <c r="AD501" s="42">
        <v>-172028.37356887123</v>
      </c>
      <c r="AE501" s="42">
        <v>-123740.28440769762</v>
      </c>
      <c r="AF501" s="42">
        <v>-107376.35317750764</v>
      </c>
      <c r="AG501" s="42">
        <v>0</v>
      </c>
      <c r="AH501" s="44">
        <v>0</v>
      </c>
    </row>
    <row r="502" spans="1:34" s="4" customFormat="1">
      <c r="A502" s="46" t="s">
        <v>522</v>
      </c>
      <c r="B502" s="56" t="s">
        <v>1668</v>
      </c>
      <c r="C502" s="57">
        <v>3.4579999999999998E-5</v>
      </c>
      <c r="D502" s="57">
        <v>3.5349999999999999E-5</v>
      </c>
      <c r="E502" s="65">
        <v>3402.68</v>
      </c>
      <c r="F502" s="42">
        <v>1556</v>
      </c>
      <c r="G502" s="43">
        <v>4958.68</v>
      </c>
      <c r="H502" s="66">
        <v>-4774</v>
      </c>
      <c r="I502" s="42">
        <v>8960</v>
      </c>
      <c r="J502" s="42">
        <v>-16275</v>
      </c>
      <c r="K502" s="42">
        <v>-15303</v>
      </c>
      <c r="L502" s="44">
        <v>8159</v>
      </c>
      <c r="M502" s="66">
        <v>-9183</v>
      </c>
      <c r="N502" s="42">
        <v>4629.6972597776303</v>
      </c>
      <c r="O502" s="42">
        <v>-4553.3027402223697</v>
      </c>
      <c r="P502" s="42">
        <v>0</v>
      </c>
      <c r="Q502" s="44">
        <v>-4553.3027402223697</v>
      </c>
      <c r="R502" s="45">
        <v>1559</v>
      </c>
      <c r="S502" s="66">
        <v>3328</v>
      </c>
      <c r="T502" s="42">
        <v>9396</v>
      </c>
      <c r="U502" s="42">
        <v>8935</v>
      </c>
      <c r="V502" s="42">
        <v>17997.475091794859</v>
      </c>
      <c r="W502" s="44">
        <v>39656.475091794855</v>
      </c>
      <c r="X502" s="66">
        <v>67791</v>
      </c>
      <c r="Y502" s="42">
        <v>6548</v>
      </c>
      <c r="Z502" s="42">
        <v>10043</v>
      </c>
      <c r="AA502" s="42">
        <v>3175.6391697845083</v>
      </c>
      <c r="AB502" s="43">
        <v>87557.63916978451</v>
      </c>
      <c r="AC502" s="66">
        <v>-10750.401735589161</v>
      </c>
      <c r="AD502" s="42">
        <v>-13001.566078164375</v>
      </c>
      <c r="AE502" s="42">
        <v>-10758.442364223949</v>
      </c>
      <c r="AF502" s="42">
        <v>-13390.753900012165</v>
      </c>
      <c r="AG502" s="42">
        <v>0</v>
      </c>
      <c r="AH502" s="44">
        <v>0</v>
      </c>
    </row>
    <row r="503" spans="1:34" s="4" customFormat="1">
      <c r="A503" s="46" t="s">
        <v>523</v>
      </c>
      <c r="B503" s="56" t="s">
        <v>1669</v>
      </c>
      <c r="C503" s="57">
        <v>5.2800000000000003E-5</v>
      </c>
      <c r="D503" s="57">
        <v>4.9259999999999999E-5</v>
      </c>
      <c r="E503" s="65">
        <v>5195.5</v>
      </c>
      <c r="F503" s="42">
        <v>2376</v>
      </c>
      <c r="G503" s="43">
        <v>7571.5</v>
      </c>
      <c r="H503" s="66">
        <v>-7290</v>
      </c>
      <c r="I503" s="42">
        <v>13680</v>
      </c>
      <c r="J503" s="42">
        <v>-24850</v>
      </c>
      <c r="K503" s="42">
        <v>-23365</v>
      </c>
      <c r="L503" s="44">
        <v>12457</v>
      </c>
      <c r="M503" s="66">
        <v>-14022</v>
      </c>
      <c r="N503" s="42">
        <v>1083.2872985908959</v>
      </c>
      <c r="O503" s="42">
        <v>-12938.712701409104</v>
      </c>
      <c r="P503" s="42">
        <v>0</v>
      </c>
      <c r="Q503" s="44">
        <v>-12938.712701409104</v>
      </c>
      <c r="R503" s="45">
        <v>2381</v>
      </c>
      <c r="S503" s="66">
        <v>5082</v>
      </c>
      <c r="T503" s="42">
        <v>14346</v>
      </c>
      <c r="U503" s="42">
        <v>13643</v>
      </c>
      <c r="V503" s="42">
        <v>8125.3543270556002</v>
      </c>
      <c r="W503" s="44">
        <v>41196.354327055597</v>
      </c>
      <c r="X503" s="66">
        <v>103510</v>
      </c>
      <c r="Y503" s="42">
        <v>9998</v>
      </c>
      <c r="Z503" s="42">
        <v>15335</v>
      </c>
      <c r="AA503" s="42">
        <v>7000.0992037589212</v>
      </c>
      <c r="AB503" s="43">
        <v>135843.09920375893</v>
      </c>
      <c r="AC503" s="66">
        <v>-22584.977637899694</v>
      </c>
      <c r="AD503" s="42">
        <v>-30296.541504550441</v>
      </c>
      <c r="AE503" s="42">
        <v>-23049.568270726999</v>
      </c>
      <c r="AF503" s="42">
        <v>-18715.657463526186</v>
      </c>
      <c r="AG503" s="42">
        <v>0</v>
      </c>
      <c r="AH503" s="44">
        <v>0</v>
      </c>
    </row>
    <row r="504" spans="1:34" s="4" customFormat="1">
      <c r="A504" s="46" t="s">
        <v>524</v>
      </c>
      <c r="B504" s="56" t="s">
        <v>1670</v>
      </c>
      <c r="C504" s="57">
        <v>3.5420000000000003E-5</v>
      </c>
      <c r="D504" s="57">
        <v>3.434E-5</v>
      </c>
      <c r="E504" s="65">
        <v>3485.14</v>
      </c>
      <c r="F504" s="42">
        <v>1594</v>
      </c>
      <c r="G504" s="43">
        <v>5079.1399999999994</v>
      </c>
      <c r="H504" s="66">
        <v>-4890</v>
      </c>
      <c r="I504" s="42">
        <v>9177</v>
      </c>
      <c r="J504" s="42">
        <v>-16670</v>
      </c>
      <c r="K504" s="42">
        <v>-15674</v>
      </c>
      <c r="L504" s="44">
        <v>8357</v>
      </c>
      <c r="M504" s="66">
        <v>-9407</v>
      </c>
      <c r="N504" s="42">
        <v>-2937.1174716454689</v>
      </c>
      <c r="O504" s="42">
        <v>-12344.11747164547</v>
      </c>
      <c r="P504" s="42">
        <v>0</v>
      </c>
      <c r="Q504" s="44">
        <v>-12344.11747164547</v>
      </c>
      <c r="R504" s="45">
        <v>1597</v>
      </c>
      <c r="S504" s="66">
        <v>3409</v>
      </c>
      <c r="T504" s="42">
        <v>9624</v>
      </c>
      <c r="U504" s="42">
        <v>9152</v>
      </c>
      <c r="V504" s="42">
        <v>2392.4326154387973</v>
      </c>
      <c r="W504" s="44">
        <v>24577.432615438796</v>
      </c>
      <c r="X504" s="66">
        <v>69438</v>
      </c>
      <c r="Y504" s="42">
        <v>6707</v>
      </c>
      <c r="Z504" s="42">
        <v>10287</v>
      </c>
      <c r="AA504" s="42">
        <v>12296.022099415544</v>
      </c>
      <c r="AB504" s="43">
        <v>98728.022099415539</v>
      </c>
      <c r="AC504" s="66">
        <v>-19100.776798684452</v>
      </c>
      <c r="AD504" s="42">
        <v>-23762.71435041177</v>
      </c>
      <c r="AE504" s="42">
        <v>-18256.630773397224</v>
      </c>
      <c r="AF504" s="42">
        <v>-13030.467561483298</v>
      </c>
      <c r="AG504" s="42">
        <v>0</v>
      </c>
      <c r="AH504" s="44">
        <v>0</v>
      </c>
    </row>
    <row r="505" spans="1:34" s="4" customFormat="1">
      <c r="A505" s="46" t="s">
        <v>525</v>
      </c>
      <c r="B505" s="56" t="s">
        <v>1671</v>
      </c>
      <c r="C505" s="57">
        <v>7.9200000000000004E-6</v>
      </c>
      <c r="D505" s="57">
        <v>8.32E-6</v>
      </c>
      <c r="E505" s="65">
        <v>779.69</v>
      </c>
      <c r="F505" s="42">
        <v>356</v>
      </c>
      <c r="G505" s="43">
        <v>1135.69</v>
      </c>
      <c r="H505" s="66">
        <v>-1093</v>
      </c>
      <c r="I505" s="42">
        <v>2052</v>
      </c>
      <c r="J505" s="42">
        <v>-3727</v>
      </c>
      <c r="K505" s="42">
        <v>-3505</v>
      </c>
      <c r="L505" s="44">
        <v>1869</v>
      </c>
      <c r="M505" s="66">
        <v>-2103</v>
      </c>
      <c r="N505" s="42">
        <v>-6205.5489173866135</v>
      </c>
      <c r="O505" s="42">
        <v>-8308.5489173866135</v>
      </c>
      <c r="P505" s="42">
        <v>0</v>
      </c>
      <c r="Q505" s="44">
        <v>-8308.5489173866135</v>
      </c>
      <c r="R505" s="45">
        <v>357</v>
      </c>
      <c r="S505" s="66">
        <v>762</v>
      </c>
      <c r="T505" s="42">
        <v>2152</v>
      </c>
      <c r="U505" s="42">
        <v>2046</v>
      </c>
      <c r="V505" s="42">
        <v>2452.1345488658012</v>
      </c>
      <c r="W505" s="44">
        <v>7412.1345488658008</v>
      </c>
      <c r="X505" s="66">
        <v>15526</v>
      </c>
      <c r="Y505" s="42">
        <v>1500</v>
      </c>
      <c r="Z505" s="42">
        <v>2300</v>
      </c>
      <c r="AA505" s="42">
        <v>25786.359140816723</v>
      </c>
      <c r="AB505" s="43">
        <v>45112.359140816727</v>
      </c>
      <c r="AC505" s="66">
        <v>-15252.176812664744</v>
      </c>
      <c r="AD505" s="42">
        <v>-12049.894187668689</v>
      </c>
      <c r="AE505" s="42">
        <v>-7248.8425452834663</v>
      </c>
      <c r="AF505" s="42">
        <v>-3149.3110463340349</v>
      </c>
      <c r="AG505" s="42">
        <v>0</v>
      </c>
      <c r="AH505" s="44">
        <v>0</v>
      </c>
    </row>
    <row r="506" spans="1:34" s="4" customFormat="1">
      <c r="A506" s="46" t="s">
        <v>526</v>
      </c>
      <c r="B506" s="56" t="s">
        <v>1672</v>
      </c>
      <c r="C506" s="57">
        <v>3.6745000000000001E-4</v>
      </c>
      <c r="D506" s="57">
        <v>3.3352000000000002E-4</v>
      </c>
      <c r="E506" s="65">
        <v>36159.47</v>
      </c>
      <c r="F506" s="42">
        <v>16538</v>
      </c>
      <c r="G506" s="43">
        <v>52697.47</v>
      </c>
      <c r="H506" s="66">
        <v>-50733</v>
      </c>
      <c r="I506" s="42">
        <v>95206</v>
      </c>
      <c r="J506" s="42">
        <v>-172938</v>
      </c>
      <c r="K506" s="42">
        <v>-162607</v>
      </c>
      <c r="L506" s="44">
        <v>86694</v>
      </c>
      <c r="M506" s="66">
        <v>-97584</v>
      </c>
      <c r="N506" s="42">
        <v>15013.155284244651</v>
      </c>
      <c r="O506" s="42">
        <v>-82570.844715755346</v>
      </c>
      <c r="P506" s="42">
        <v>0</v>
      </c>
      <c r="Q506" s="44">
        <v>-82570.844715755346</v>
      </c>
      <c r="R506" s="45">
        <v>16571</v>
      </c>
      <c r="S506" s="66">
        <v>35368</v>
      </c>
      <c r="T506" s="42">
        <v>99838</v>
      </c>
      <c r="U506" s="42">
        <v>94944</v>
      </c>
      <c r="V506" s="42">
        <v>64709.045236812541</v>
      </c>
      <c r="W506" s="44">
        <v>294859.04523681256</v>
      </c>
      <c r="X506" s="66">
        <v>720352</v>
      </c>
      <c r="Y506" s="42">
        <v>69577</v>
      </c>
      <c r="Z506" s="42">
        <v>106718</v>
      </c>
      <c r="AA506" s="42">
        <v>35115.903367786581</v>
      </c>
      <c r="AB506" s="43">
        <v>931762.90336778655</v>
      </c>
      <c r="AC506" s="66">
        <v>-155766.31578523215</v>
      </c>
      <c r="AD506" s="42">
        <v>-203992.4390650944</v>
      </c>
      <c r="AE506" s="42">
        <v>-150309.6989910219</v>
      </c>
      <c r="AF506" s="42">
        <v>-126835.40428962557</v>
      </c>
      <c r="AG506" s="42">
        <v>0</v>
      </c>
      <c r="AH506" s="44">
        <v>0</v>
      </c>
    </row>
    <row r="507" spans="1:34" s="4" customFormat="1">
      <c r="A507" s="46" t="s">
        <v>527</v>
      </c>
      <c r="B507" s="56" t="s">
        <v>1673</v>
      </c>
      <c r="C507" s="57">
        <v>2.7106E-4</v>
      </c>
      <c r="D507" s="57">
        <v>2.0851999999999999E-4</v>
      </c>
      <c r="E507" s="65">
        <v>26674.12</v>
      </c>
      <c r="F507" s="42">
        <v>12200</v>
      </c>
      <c r="G507" s="43">
        <v>38874.119999999995</v>
      </c>
      <c r="H507" s="66">
        <v>-37424</v>
      </c>
      <c r="I507" s="42">
        <v>70231</v>
      </c>
      <c r="J507" s="42">
        <v>-127573</v>
      </c>
      <c r="K507" s="42">
        <v>-119952</v>
      </c>
      <c r="L507" s="44">
        <v>63953</v>
      </c>
      <c r="M507" s="66">
        <v>-71986</v>
      </c>
      <c r="N507" s="42">
        <v>27959.183822028739</v>
      </c>
      <c r="O507" s="42">
        <v>-44026.816177971261</v>
      </c>
      <c r="P507" s="42">
        <v>0</v>
      </c>
      <c r="Q507" s="44">
        <v>-44026.816177971261</v>
      </c>
      <c r="R507" s="45">
        <v>12224</v>
      </c>
      <c r="S507" s="66">
        <v>26090</v>
      </c>
      <c r="T507" s="42">
        <v>73649</v>
      </c>
      <c r="U507" s="42">
        <v>70038</v>
      </c>
      <c r="V507" s="42">
        <v>124916.42740672296</v>
      </c>
      <c r="W507" s="44">
        <v>294693.42740672297</v>
      </c>
      <c r="X507" s="66">
        <v>531389</v>
      </c>
      <c r="Y507" s="42">
        <v>51326</v>
      </c>
      <c r="Z507" s="42">
        <v>78724</v>
      </c>
      <c r="AA507" s="42">
        <v>42031.432294008577</v>
      </c>
      <c r="AB507" s="43">
        <v>703470.43229400855</v>
      </c>
      <c r="AC507" s="66">
        <v>-95020.341376356431</v>
      </c>
      <c r="AD507" s="42">
        <v>-131575.36717005825</v>
      </c>
      <c r="AE507" s="42">
        <v>-102371.52232895917</v>
      </c>
      <c r="AF507" s="42">
        <v>-79809.774011911766</v>
      </c>
      <c r="AG507" s="42">
        <v>0</v>
      </c>
      <c r="AH507" s="44">
        <v>0</v>
      </c>
    </row>
    <row r="508" spans="1:34" s="4" customFormat="1">
      <c r="A508" s="46" t="s">
        <v>528</v>
      </c>
      <c r="B508" s="56" t="s">
        <v>1674</v>
      </c>
      <c r="C508" s="57">
        <v>1.0308E-4</v>
      </c>
      <c r="D508" s="57">
        <v>1.1263E-4</v>
      </c>
      <c r="E508" s="65">
        <v>10144.08</v>
      </c>
      <c r="F508" s="42">
        <v>4639</v>
      </c>
      <c r="G508" s="43">
        <v>14783.08</v>
      </c>
      <c r="H508" s="66">
        <v>-14232</v>
      </c>
      <c r="I508" s="42">
        <v>26708</v>
      </c>
      <c r="J508" s="42">
        <v>-48514</v>
      </c>
      <c r="K508" s="42">
        <v>-45616</v>
      </c>
      <c r="L508" s="44">
        <v>24320</v>
      </c>
      <c r="M508" s="66">
        <v>-27375</v>
      </c>
      <c r="N508" s="42">
        <v>-13043.273074277999</v>
      </c>
      <c r="O508" s="42">
        <v>-40418.273074277997</v>
      </c>
      <c r="P508" s="42">
        <v>0</v>
      </c>
      <c r="Q508" s="44">
        <v>-40418.273074277997</v>
      </c>
      <c r="R508" s="45">
        <v>4648</v>
      </c>
      <c r="S508" s="66">
        <v>9922</v>
      </c>
      <c r="T508" s="42">
        <v>28007</v>
      </c>
      <c r="U508" s="42">
        <v>26634</v>
      </c>
      <c r="V508" s="42">
        <v>5725.3132299516674</v>
      </c>
      <c r="W508" s="44">
        <v>70288.313229951673</v>
      </c>
      <c r="X508" s="66">
        <v>202079</v>
      </c>
      <c r="Y508" s="42">
        <v>19518</v>
      </c>
      <c r="Z508" s="42">
        <v>29937</v>
      </c>
      <c r="AA508" s="42">
        <v>55132.278306659995</v>
      </c>
      <c r="AB508" s="43">
        <v>306666.27830666001</v>
      </c>
      <c r="AC508" s="66">
        <v>-59387.311362896369</v>
      </c>
      <c r="AD508" s="42">
        <v>-74831.451406861073</v>
      </c>
      <c r="AE508" s="42">
        <v>-59586.145976312735</v>
      </c>
      <c r="AF508" s="42">
        <v>-42573.056330638145</v>
      </c>
      <c r="AG508" s="42">
        <v>0</v>
      </c>
      <c r="AH508" s="44">
        <v>0</v>
      </c>
    </row>
    <row r="509" spans="1:34" s="4" customFormat="1">
      <c r="A509" s="46" t="s">
        <v>529</v>
      </c>
      <c r="B509" s="56" t="s">
        <v>1675</v>
      </c>
      <c r="C509" s="57">
        <v>8.9010000000000003E-5</v>
      </c>
      <c r="D509" s="57">
        <v>9.9640000000000001E-5</v>
      </c>
      <c r="E509" s="65">
        <v>8758.93</v>
      </c>
      <c r="F509" s="42">
        <v>4006</v>
      </c>
      <c r="G509" s="43">
        <v>12764.93</v>
      </c>
      <c r="H509" s="66">
        <v>-12289</v>
      </c>
      <c r="I509" s="42">
        <v>23062</v>
      </c>
      <c r="J509" s="42">
        <v>-41892</v>
      </c>
      <c r="K509" s="42">
        <v>-39389</v>
      </c>
      <c r="L509" s="44">
        <v>21001</v>
      </c>
      <c r="M509" s="66">
        <v>-23638</v>
      </c>
      <c r="N509" s="42">
        <v>-3831.9581756395355</v>
      </c>
      <c r="O509" s="42">
        <v>-27469.958175639535</v>
      </c>
      <c r="P509" s="42">
        <v>0</v>
      </c>
      <c r="Q509" s="44">
        <v>-27469.958175639535</v>
      </c>
      <c r="R509" s="45">
        <v>4014</v>
      </c>
      <c r="S509" s="66">
        <v>8568</v>
      </c>
      <c r="T509" s="42">
        <v>24185</v>
      </c>
      <c r="U509" s="42">
        <v>22999</v>
      </c>
      <c r="V509" s="42">
        <v>9252.9083312123603</v>
      </c>
      <c r="W509" s="44">
        <v>65004.908331212362</v>
      </c>
      <c r="X509" s="66">
        <v>174496</v>
      </c>
      <c r="Y509" s="42">
        <v>16854</v>
      </c>
      <c r="Z509" s="42">
        <v>25851</v>
      </c>
      <c r="AA509" s="42">
        <v>21404.718726956686</v>
      </c>
      <c r="AB509" s="43">
        <v>238605.71872695669</v>
      </c>
      <c r="AC509" s="66">
        <v>-43180.364750613502</v>
      </c>
      <c r="AD509" s="42">
        <v>-52357.629658736747</v>
      </c>
      <c r="AE509" s="42">
        <v>-40428.491780832017</v>
      </c>
      <c r="AF509" s="42">
        <v>-37634.324205562058</v>
      </c>
      <c r="AG509" s="42">
        <v>0</v>
      </c>
      <c r="AH509" s="44">
        <v>0</v>
      </c>
    </row>
    <row r="510" spans="1:34" s="4" customFormat="1">
      <c r="A510" s="46" t="s">
        <v>530</v>
      </c>
      <c r="B510" s="56" t="s">
        <v>1676</v>
      </c>
      <c r="C510" s="57">
        <v>2.1600999999999999E-4</v>
      </c>
      <c r="D510" s="57">
        <v>2.1865E-4</v>
      </c>
      <c r="E510" s="65">
        <v>21256.560000000001</v>
      </c>
      <c r="F510" s="42">
        <v>9722</v>
      </c>
      <c r="G510" s="43">
        <v>30978.560000000001</v>
      </c>
      <c r="H510" s="66">
        <v>-29824</v>
      </c>
      <c r="I510" s="42">
        <v>55968</v>
      </c>
      <c r="J510" s="42">
        <v>-101664</v>
      </c>
      <c r="K510" s="42">
        <v>-95590</v>
      </c>
      <c r="L510" s="44">
        <v>50964</v>
      </c>
      <c r="M510" s="66">
        <v>-57366</v>
      </c>
      <c r="N510" s="42">
        <v>-2889.9784866255263</v>
      </c>
      <c r="O510" s="42">
        <v>-60255.978486625529</v>
      </c>
      <c r="P510" s="42">
        <v>0</v>
      </c>
      <c r="Q510" s="44">
        <v>-60255.978486625529</v>
      </c>
      <c r="R510" s="45">
        <v>9741</v>
      </c>
      <c r="S510" s="66">
        <v>20792</v>
      </c>
      <c r="T510" s="42">
        <v>58691</v>
      </c>
      <c r="U510" s="42">
        <v>55814</v>
      </c>
      <c r="V510" s="42">
        <v>31866.344795216955</v>
      </c>
      <c r="W510" s="44">
        <v>167163.34479521695</v>
      </c>
      <c r="X510" s="66">
        <v>423468</v>
      </c>
      <c r="Y510" s="42">
        <v>40902</v>
      </c>
      <c r="Z510" s="42">
        <v>62736</v>
      </c>
      <c r="AA510" s="42">
        <v>47695.376396137726</v>
      </c>
      <c r="AB510" s="43">
        <v>574801.37639613776</v>
      </c>
      <c r="AC510" s="66">
        <v>-100443.0580449814</v>
      </c>
      <c r="AD510" s="42">
        <v>-120362.77760865338</v>
      </c>
      <c r="AE510" s="42">
        <v>-103986.89261398432</v>
      </c>
      <c r="AF510" s="42">
        <v>-82845.30333330165</v>
      </c>
      <c r="AG510" s="42">
        <v>0</v>
      </c>
      <c r="AH510" s="44">
        <v>0</v>
      </c>
    </row>
    <row r="511" spans="1:34" s="4" customFormat="1">
      <c r="A511" s="46" t="s">
        <v>531</v>
      </c>
      <c r="B511" s="56" t="s">
        <v>1677</v>
      </c>
      <c r="C511" s="57">
        <v>4.6501000000000002E-4</v>
      </c>
      <c r="D511" s="57">
        <v>4.1165E-4</v>
      </c>
      <c r="E511" s="65">
        <v>45760.46</v>
      </c>
      <c r="F511" s="42">
        <v>20929</v>
      </c>
      <c r="G511" s="43">
        <v>66689.459999999992</v>
      </c>
      <c r="H511" s="66">
        <v>-64202</v>
      </c>
      <c r="I511" s="42">
        <v>120483</v>
      </c>
      <c r="J511" s="42">
        <v>-218854</v>
      </c>
      <c r="K511" s="42">
        <v>-205780</v>
      </c>
      <c r="L511" s="44">
        <v>109712</v>
      </c>
      <c r="M511" s="66">
        <v>-123493</v>
      </c>
      <c r="N511" s="42">
        <v>-15972.480065468395</v>
      </c>
      <c r="O511" s="42">
        <v>-139465.48006546841</v>
      </c>
      <c r="P511" s="42">
        <v>0</v>
      </c>
      <c r="Q511" s="44">
        <v>-139465.48006546841</v>
      </c>
      <c r="R511" s="45">
        <v>20970</v>
      </c>
      <c r="S511" s="66">
        <v>44759</v>
      </c>
      <c r="T511" s="42">
        <v>126346</v>
      </c>
      <c r="U511" s="42">
        <v>120152</v>
      </c>
      <c r="V511" s="42">
        <v>92509.832304327836</v>
      </c>
      <c r="W511" s="44">
        <v>383766.83230432787</v>
      </c>
      <c r="X511" s="66">
        <v>911610</v>
      </c>
      <c r="Y511" s="42">
        <v>88050</v>
      </c>
      <c r="Z511" s="42">
        <v>135052</v>
      </c>
      <c r="AA511" s="42">
        <v>111543.25141792621</v>
      </c>
      <c r="AB511" s="43">
        <v>1246255.2514179263</v>
      </c>
      <c r="AC511" s="66">
        <v>-226070.28994087194</v>
      </c>
      <c r="AD511" s="42">
        <v>-274977.86765342526</v>
      </c>
      <c r="AE511" s="42">
        <v>-204752.52044923662</v>
      </c>
      <c r="AF511" s="42">
        <v>-156687.74107006466</v>
      </c>
      <c r="AG511" s="42">
        <v>0</v>
      </c>
      <c r="AH511" s="44">
        <v>0</v>
      </c>
    </row>
    <row r="512" spans="1:34" s="4" customFormat="1">
      <c r="A512" s="46" t="s">
        <v>532</v>
      </c>
      <c r="B512" s="56" t="s">
        <v>1678</v>
      </c>
      <c r="C512" s="57">
        <v>1.07449E-3</v>
      </c>
      <c r="D512" s="57">
        <v>7.6491000000000005E-4</v>
      </c>
      <c r="E512" s="65">
        <v>105737.58</v>
      </c>
      <c r="F512" s="42">
        <v>48360</v>
      </c>
      <c r="G512" s="43">
        <v>154097.58000000002</v>
      </c>
      <c r="H512" s="66">
        <v>-148351</v>
      </c>
      <c r="I512" s="42">
        <v>278399</v>
      </c>
      <c r="J512" s="42">
        <v>-505702</v>
      </c>
      <c r="K512" s="42">
        <v>-475492</v>
      </c>
      <c r="L512" s="44">
        <v>253510</v>
      </c>
      <c r="M512" s="66">
        <v>-285353</v>
      </c>
      <c r="N512" s="42">
        <v>140635.30546263975</v>
      </c>
      <c r="O512" s="42">
        <v>-144717.69453736025</v>
      </c>
      <c r="P512" s="42">
        <v>0</v>
      </c>
      <c r="Q512" s="44">
        <v>-144717.69453736025</v>
      </c>
      <c r="R512" s="45">
        <v>48455</v>
      </c>
      <c r="S512" s="66">
        <v>103423</v>
      </c>
      <c r="T512" s="42">
        <v>291945</v>
      </c>
      <c r="U512" s="42">
        <v>277634</v>
      </c>
      <c r="V512" s="42">
        <v>562229.77473461023</v>
      </c>
      <c r="W512" s="44">
        <v>1235231.7747346102</v>
      </c>
      <c r="X512" s="66">
        <v>2106440</v>
      </c>
      <c r="Y512" s="42">
        <v>203456</v>
      </c>
      <c r="Z512" s="42">
        <v>312063</v>
      </c>
      <c r="AA512" s="42">
        <v>102229.88037934387</v>
      </c>
      <c r="AB512" s="43">
        <v>2724188.8803793439</v>
      </c>
      <c r="AC512" s="66">
        <v>-347993.44688513473</v>
      </c>
      <c r="AD512" s="42">
        <v>-486740.84300339699</v>
      </c>
      <c r="AE512" s="42">
        <v>-360475.52540864324</v>
      </c>
      <c r="AF512" s="42">
        <v>-293747.29034755862</v>
      </c>
      <c r="AG512" s="42">
        <v>0</v>
      </c>
      <c r="AH512" s="44">
        <v>0</v>
      </c>
    </row>
    <row r="513" spans="1:34" s="4" customFormat="1">
      <c r="A513" s="46" t="s">
        <v>533</v>
      </c>
      <c r="B513" s="56" t="s">
        <v>1679</v>
      </c>
      <c r="C513" s="57">
        <v>9.0441999999999996E-4</v>
      </c>
      <c r="D513" s="57">
        <v>9.4923999999999996E-4</v>
      </c>
      <c r="E513" s="65">
        <v>89001.03</v>
      </c>
      <c r="F513" s="42">
        <v>40706</v>
      </c>
      <c r="G513" s="43">
        <v>129707.03</v>
      </c>
      <c r="H513" s="66">
        <v>-124870</v>
      </c>
      <c r="I513" s="42">
        <v>234334</v>
      </c>
      <c r="J513" s="42">
        <v>-425660</v>
      </c>
      <c r="K513" s="42">
        <v>-400231</v>
      </c>
      <c r="L513" s="44">
        <v>213384</v>
      </c>
      <c r="M513" s="66">
        <v>-240187</v>
      </c>
      <c r="N513" s="42">
        <v>-105480.40092723236</v>
      </c>
      <c r="O513" s="42">
        <v>-345667.40092723235</v>
      </c>
      <c r="P513" s="42">
        <v>0</v>
      </c>
      <c r="Q513" s="44">
        <v>-345667.40092723235</v>
      </c>
      <c r="R513" s="45">
        <v>40786</v>
      </c>
      <c r="S513" s="66">
        <v>87053</v>
      </c>
      <c r="T513" s="42">
        <v>245736</v>
      </c>
      <c r="U513" s="42">
        <v>233690</v>
      </c>
      <c r="V513" s="42">
        <v>3684.4859044723444</v>
      </c>
      <c r="W513" s="44">
        <v>570163.4859044723</v>
      </c>
      <c r="X513" s="66">
        <v>1773033</v>
      </c>
      <c r="Y513" s="42">
        <v>171253</v>
      </c>
      <c r="Z513" s="42">
        <v>262670</v>
      </c>
      <c r="AA513" s="42">
        <v>267667.95356147992</v>
      </c>
      <c r="AB513" s="43">
        <v>2474623.9535614802</v>
      </c>
      <c r="AC513" s="66">
        <v>-499883.96372907399</v>
      </c>
      <c r="AD513" s="42">
        <v>-590991.58808442287</v>
      </c>
      <c r="AE513" s="42">
        <v>-454338.49759453669</v>
      </c>
      <c r="AF513" s="42">
        <v>-359246.41824897402</v>
      </c>
      <c r="AG513" s="42">
        <v>0</v>
      </c>
      <c r="AH513" s="44">
        <v>0</v>
      </c>
    </row>
    <row r="514" spans="1:34" s="4" customFormat="1">
      <c r="A514" s="46" t="s">
        <v>534</v>
      </c>
      <c r="B514" s="56" t="s">
        <v>1680</v>
      </c>
      <c r="C514" s="57">
        <v>3.1609999999999999E-4</v>
      </c>
      <c r="D514" s="57">
        <v>3.1056999999999998E-4</v>
      </c>
      <c r="E514" s="65">
        <v>31106.35</v>
      </c>
      <c r="F514" s="42">
        <v>14227</v>
      </c>
      <c r="G514" s="43">
        <v>45333.35</v>
      </c>
      <c r="H514" s="66">
        <v>-43643</v>
      </c>
      <c r="I514" s="42">
        <v>81901</v>
      </c>
      <c r="J514" s="42">
        <v>-148771</v>
      </c>
      <c r="K514" s="42">
        <v>-139883</v>
      </c>
      <c r="L514" s="44">
        <v>74579</v>
      </c>
      <c r="M514" s="66">
        <v>-83947</v>
      </c>
      <c r="N514" s="42">
        <v>1124.8379203508205</v>
      </c>
      <c r="O514" s="42">
        <v>-82822.162079649177</v>
      </c>
      <c r="P514" s="42">
        <v>0</v>
      </c>
      <c r="Q514" s="44">
        <v>-82822.162079649177</v>
      </c>
      <c r="R514" s="45">
        <v>14255</v>
      </c>
      <c r="S514" s="66">
        <v>30426</v>
      </c>
      <c r="T514" s="42">
        <v>85886</v>
      </c>
      <c r="U514" s="42">
        <v>81676</v>
      </c>
      <c r="V514" s="42">
        <v>87988.731368544934</v>
      </c>
      <c r="W514" s="44">
        <v>285976.73136854492</v>
      </c>
      <c r="X514" s="66">
        <v>619685</v>
      </c>
      <c r="Y514" s="42">
        <v>59854</v>
      </c>
      <c r="Z514" s="42">
        <v>91805</v>
      </c>
      <c r="AA514" s="42">
        <v>50013.580549975937</v>
      </c>
      <c r="AB514" s="43">
        <v>821357.58054997597</v>
      </c>
      <c r="AC514" s="66">
        <v>-141846.72507220291</v>
      </c>
      <c r="AD514" s="42">
        <v>-164771.15669284749</v>
      </c>
      <c r="AE514" s="42">
        <v>-110977.78830458906</v>
      </c>
      <c r="AF514" s="42">
        <v>-117785.17911179166</v>
      </c>
      <c r="AG514" s="42">
        <v>0</v>
      </c>
      <c r="AH514" s="44">
        <v>0</v>
      </c>
    </row>
    <row r="515" spans="1:34" s="4" customFormat="1">
      <c r="A515" s="46" t="s">
        <v>535</v>
      </c>
      <c r="B515" s="56" t="s">
        <v>1681</v>
      </c>
      <c r="C515" s="57">
        <v>6.3079999999999999E-5</v>
      </c>
      <c r="D515" s="57">
        <v>6.2539999999999994E-5</v>
      </c>
      <c r="E515" s="65">
        <v>6207.63</v>
      </c>
      <c r="F515" s="42">
        <v>2839</v>
      </c>
      <c r="G515" s="43">
        <v>9046.630000000001</v>
      </c>
      <c r="H515" s="66">
        <v>-8709</v>
      </c>
      <c r="I515" s="42">
        <v>16344</v>
      </c>
      <c r="J515" s="42">
        <v>-29688</v>
      </c>
      <c r="K515" s="42">
        <v>-27915</v>
      </c>
      <c r="L515" s="44">
        <v>14883</v>
      </c>
      <c r="M515" s="66">
        <v>-16752</v>
      </c>
      <c r="N515" s="42">
        <v>3253.3384797034528</v>
      </c>
      <c r="O515" s="42">
        <v>-13498.661520296548</v>
      </c>
      <c r="P515" s="42">
        <v>0</v>
      </c>
      <c r="Q515" s="44">
        <v>-13498.661520296548</v>
      </c>
      <c r="R515" s="45">
        <v>2845</v>
      </c>
      <c r="S515" s="66">
        <v>6072</v>
      </c>
      <c r="T515" s="42">
        <v>17139</v>
      </c>
      <c r="U515" s="42">
        <v>16299</v>
      </c>
      <c r="V515" s="42">
        <v>4273.1157399065478</v>
      </c>
      <c r="W515" s="44">
        <v>43783.115739906549</v>
      </c>
      <c r="X515" s="66">
        <v>123663</v>
      </c>
      <c r="Y515" s="42">
        <v>11944</v>
      </c>
      <c r="Z515" s="42">
        <v>18320</v>
      </c>
      <c r="AA515" s="42">
        <v>1915.3525080102143</v>
      </c>
      <c r="AB515" s="43">
        <v>155842.35250801023</v>
      </c>
      <c r="AC515" s="66">
        <v>-25962.162942544295</v>
      </c>
      <c r="AD515" s="42">
        <v>-34803.376157045968</v>
      </c>
      <c r="AE515" s="42">
        <v>-27582.298471016085</v>
      </c>
      <c r="AF515" s="42">
        <v>-23711.399197497318</v>
      </c>
      <c r="AG515" s="42">
        <v>0</v>
      </c>
      <c r="AH515" s="44">
        <v>0</v>
      </c>
    </row>
    <row r="516" spans="1:34" s="4" customFormat="1">
      <c r="A516" s="46" t="s">
        <v>536</v>
      </c>
      <c r="B516" s="56" t="s">
        <v>1682</v>
      </c>
      <c r="C516" s="57">
        <v>8.9143000000000002E-4</v>
      </c>
      <c r="D516" s="57">
        <v>8.0060000000000005E-4</v>
      </c>
      <c r="E516" s="65">
        <v>87722.85</v>
      </c>
      <c r="F516" s="42">
        <v>40121</v>
      </c>
      <c r="G516" s="43">
        <v>127843.85</v>
      </c>
      <c r="H516" s="66">
        <v>-123077</v>
      </c>
      <c r="I516" s="42">
        <v>230968</v>
      </c>
      <c r="J516" s="42">
        <v>-419546</v>
      </c>
      <c r="K516" s="42">
        <v>-394483</v>
      </c>
      <c r="L516" s="44">
        <v>210320</v>
      </c>
      <c r="M516" s="66">
        <v>-236737</v>
      </c>
      <c r="N516" s="42">
        <v>-4271.5284772672994</v>
      </c>
      <c r="O516" s="42">
        <v>-241008.5284772673</v>
      </c>
      <c r="P516" s="42">
        <v>0</v>
      </c>
      <c r="Q516" s="44">
        <v>-241008.5284772673</v>
      </c>
      <c r="R516" s="45">
        <v>40200</v>
      </c>
      <c r="S516" s="66">
        <v>85803</v>
      </c>
      <c r="T516" s="42">
        <v>242207</v>
      </c>
      <c r="U516" s="42">
        <v>230333</v>
      </c>
      <c r="V516" s="42">
        <v>147080.05207951835</v>
      </c>
      <c r="W516" s="44">
        <v>705423.05207951833</v>
      </c>
      <c r="X516" s="66">
        <v>1747568</v>
      </c>
      <c r="Y516" s="42">
        <v>168794</v>
      </c>
      <c r="Z516" s="42">
        <v>258897</v>
      </c>
      <c r="AA516" s="42">
        <v>78147.729042292704</v>
      </c>
      <c r="AB516" s="43">
        <v>2253406.7290422926</v>
      </c>
      <c r="AC516" s="66">
        <v>-398199.72549731872</v>
      </c>
      <c r="AD516" s="42">
        <v>-489338.40670015942</v>
      </c>
      <c r="AE516" s="42">
        <v>-355865.58050726232</v>
      </c>
      <c r="AF516" s="42">
        <v>-304579.96425803384</v>
      </c>
      <c r="AG516" s="42">
        <v>0</v>
      </c>
      <c r="AH516" s="44">
        <v>0</v>
      </c>
    </row>
    <row r="517" spans="1:34" s="4" customFormat="1">
      <c r="A517" s="46" t="s">
        <v>537</v>
      </c>
      <c r="B517" s="56" t="s">
        <v>1683</v>
      </c>
      <c r="C517" s="57">
        <v>2.8379999999999999E-5</v>
      </c>
      <c r="D517" s="57">
        <v>1.6549999999999999E-5</v>
      </c>
      <c r="E517" s="65">
        <v>2792.54</v>
      </c>
      <c r="F517" s="42">
        <v>1277</v>
      </c>
      <c r="G517" s="43">
        <v>4069.54</v>
      </c>
      <c r="H517" s="66">
        <v>-3918</v>
      </c>
      <c r="I517" s="42">
        <v>7353</v>
      </c>
      <c r="J517" s="42">
        <v>-13357</v>
      </c>
      <c r="K517" s="42">
        <v>-12559</v>
      </c>
      <c r="L517" s="44">
        <v>6696</v>
      </c>
      <c r="M517" s="66">
        <v>-7537</v>
      </c>
      <c r="N517" s="42">
        <v>6530.3086415390089</v>
      </c>
      <c r="O517" s="42">
        <v>-1006.6913584609911</v>
      </c>
      <c r="P517" s="42">
        <v>0</v>
      </c>
      <c r="Q517" s="44">
        <v>-1006.6913584609911</v>
      </c>
      <c r="R517" s="45">
        <v>1280</v>
      </c>
      <c r="S517" s="66">
        <v>2732</v>
      </c>
      <c r="T517" s="42">
        <v>7711</v>
      </c>
      <c r="U517" s="42">
        <v>7333</v>
      </c>
      <c r="V517" s="42">
        <v>21757.799901259576</v>
      </c>
      <c r="W517" s="44">
        <v>39533.799901259576</v>
      </c>
      <c r="X517" s="66">
        <v>55636</v>
      </c>
      <c r="Y517" s="42">
        <v>5374</v>
      </c>
      <c r="Z517" s="42">
        <v>8242</v>
      </c>
      <c r="AA517" s="42">
        <v>147.99252978341494</v>
      </c>
      <c r="AB517" s="43">
        <v>69399.992529783412</v>
      </c>
      <c r="AC517" s="66">
        <v>-6269.8039493991828</v>
      </c>
      <c r="AD517" s="42">
        <v>-10315.62318887223</v>
      </c>
      <c r="AE517" s="42">
        <v>-6862.8515482856219</v>
      </c>
      <c r="AF517" s="42">
        <v>-6417.9139419667981</v>
      </c>
      <c r="AG517" s="42">
        <v>0</v>
      </c>
      <c r="AH517" s="44">
        <v>0</v>
      </c>
    </row>
    <row r="518" spans="1:34" s="4" customFormat="1">
      <c r="A518" s="46" t="s">
        <v>538</v>
      </c>
      <c r="B518" s="56" t="s">
        <v>1684</v>
      </c>
      <c r="C518" s="57">
        <v>6.1744999999999997E-4</v>
      </c>
      <c r="D518" s="57">
        <v>6.2828000000000005E-4</v>
      </c>
      <c r="E518" s="65">
        <v>60761.87</v>
      </c>
      <c r="F518" s="42">
        <v>27790</v>
      </c>
      <c r="G518" s="43">
        <v>88551.87</v>
      </c>
      <c r="H518" s="66">
        <v>-85249</v>
      </c>
      <c r="I518" s="42">
        <v>159980</v>
      </c>
      <c r="J518" s="42">
        <v>-290599</v>
      </c>
      <c r="K518" s="42">
        <v>-273239</v>
      </c>
      <c r="L518" s="44">
        <v>145678</v>
      </c>
      <c r="M518" s="66">
        <v>-163976</v>
      </c>
      <c r="N518" s="42">
        <v>13276.914097148403</v>
      </c>
      <c r="O518" s="42">
        <v>-150699.0859028516</v>
      </c>
      <c r="P518" s="42">
        <v>0</v>
      </c>
      <c r="Q518" s="44">
        <v>-150699.0859028516</v>
      </c>
      <c r="R518" s="45">
        <v>27845</v>
      </c>
      <c r="S518" s="66">
        <v>59432</v>
      </c>
      <c r="T518" s="42">
        <v>167765</v>
      </c>
      <c r="U518" s="42">
        <v>159541</v>
      </c>
      <c r="V518" s="42">
        <v>60664.023435271331</v>
      </c>
      <c r="W518" s="44">
        <v>447402.02343527135</v>
      </c>
      <c r="X518" s="66">
        <v>1210455</v>
      </c>
      <c r="Y518" s="42">
        <v>116915</v>
      </c>
      <c r="Z518" s="42">
        <v>179325</v>
      </c>
      <c r="AA518" s="42">
        <v>36709.500706079431</v>
      </c>
      <c r="AB518" s="43">
        <v>1543404.5007060794</v>
      </c>
      <c r="AC518" s="66">
        <v>-267148.61724764336</v>
      </c>
      <c r="AD518" s="42">
        <v>-327876.73386771971</v>
      </c>
      <c r="AE518" s="42">
        <v>-262968.33868062106</v>
      </c>
      <c r="AF518" s="42">
        <v>-238008.78747482394</v>
      </c>
      <c r="AG518" s="42">
        <v>0</v>
      </c>
      <c r="AH518" s="44">
        <v>0</v>
      </c>
    </row>
    <row r="519" spans="1:34" s="4" customFormat="1">
      <c r="A519" s="46" t="s">
        <v>539</v>
      </c>
      <c r="B519" s="56" t="s">
        <v>1685</v>
      </c>
      <c r="C519" s="57">
        <v>2.6158000000000003E-4</v>
      </c>
      <c r="D519" s="57">
        <v>2.4127999999999999E-4</v>
      </c>
      <c r="E519" s="65">
        <v>25741.62</v>
      </c>
      <c r="F519" s="42">
        <v>11773</v>
      </c>
      <c r="G519" s="43">
        <v>37514.619999999995</v>
      </c>
      <c r="H519" s="66">
        <v>-36115</v>
      </c>
      <c r="I519" s="42">
        <v>67775</v>
      </c>
      <c r="J519" s="42">
        <v>-123111</v>
      </c>
      <c r="K519" s="42">
        <v>-115756</v>
      </c>
      <c r="L519" s="44">
        <v>61716</v>
      </c>
      <c r="M519" s="66">
        <v>-69468</v>
      </c>
      <c r="N519" s="42">
        <v>22374.808940823896</v>
      </c>
      <c r="O519" s="42">
        <v>-47093.191059176104</v>
      </c>
      <c r="P519" s="42">
        <v>0</v>
      </c>
      <c r="Q519" s="44">
        <v>-47093.191059176104</v>
      </c>
      <c r="R519" s="45">
        <v>11796</v>
      </c>
      <c r="S519" s="66">
        <v>25178</v>
      </c>
      <c r="T519" s="42">
        <v>71073</v>
      </c>
      <c r="U519" s="42">
        <v>67589</v>
      </c>
      <c r="V519" s="42">
        <v>50915.892711952816</v>
      </c>
      <c r="W519" s="44">
        <v>214755.89271195282</v>
      </c>
      <c r="X519" s="66">
        <v>512804</v>
      </c>
      <c r="Y519" s="42">
        <v>49531</v>
      </c>
      <c r="Z519" s="42">
        <v>75970</v>
      </c>
      <c r="AA519" s="42">
        <v>2819.6971970902396</v>
      </c>
      <c r="AB519" s="43">
        <v>641124.69719709025</v>
      </c>
      <c r="AC519" s="66">
        <v>-100509.61182028134</v>
      </c>
      <c r="AD519" s="42">
        <v>-130538.28218563148</v>
      </c>
      <c r="AE519" s="42">
        <v>-103616.03933996688</v>
      </c>
      <c r="AF519" s="42">
        <v>-91704.871139257724</v>
      </c>
      <c r="AG519" s="42">
        <v>0</v>
      </c>
      <c r="AH519" s="44">
        <v>0</v>
      </c>
    </row>
    <row r="520" spans="1:34" s="4" customFormat="1">
      <c r="A520" s="46" t="s">
        <v>540</v>
      </c>
      <c r="B520" s="56" t="s">
        <v>1686</v>
      </c>
      <c r="C520" s="57">
        <v>4.3949999999999998E-5</v>
      </c>
      <c r="D520" s="57">
        <v>4.4369999999999997E-5</v>
      </c>
      <c r="E520" s="65">
        <v>4324.99</v>
      </c>
      <c r="F520" s="42">
        <v>1978</v>
      </c>
      <c r="G520" s="43">
        <v>6302.99</v>
      </c>
      <c r="H520" s="66">
        <v>-6068</v>
      </c>
      <c r="I520" s="42">
        <v>11387</v>
      </c>
      <c r="J520" s="42">
        <v>-20685</v>
      </c>
      <c r="K520" s="42">
        <v>-19449</v>
      </c>
      <c r="L520" s="44">
        <v>10369</v>
      </c>
      <c r="M520" s="66">
        <v>-11672</v>
      </c>
      <c r="N520" s="42">
        <v>-5574.1388051429622</v>
      </c>
      <c r="O520" s="42">
        <v>-17246.13880514296</v>
      </c>
      <c r="P520" s="42">
        <v>0</v>
      </c>
      <c r="Q520" s="44">
        <v>-17246.13880514296</v>
      </c>
      <c r="R520" s="45">
        <v>1982</v>
      </c>
      <c r="S520" s="66">
        <v>4230</v>
      </c>
      <c r="T520" s="42">
        <v>11941</v>
      </c>
      <c r="U520" s="42">
        <v>11356</v>
      </c>
      <c r="V520" s="42">
        <v>1758.8315489695324</v>
      </c>
      <c r="W520" s="44">
        <v>29285.831548969531</v>
      </c>
      <c r="X520" s="66">
        <v>86160</v>
      </c>
      <c r="Y520" s="42">
        <v>8322</v>
      </c>
      <c r="Z520" s="42">
        <v>12764</v>
      </c>
      <c r="AA520" s="42">
        <v>5027.439467161722</v>
      </c>
      <c r="AB520" s="43">
        <v>112273.43946716172</v>
      </c>
      <c r="AC520" s="66">
        <v>-21278.635590186961</v>
      </c>
      <c r="AD520" s="42">
        <v>-25039.251347082445</v>
      </c>
      <c r="AE520" s="42">
        <v>-19855.86443926732</v>
      </c>
      <c r="AF520" s="42">
        <v>-16813.856541655477</v>
      </c>
      <c r="AG520" s="42">
        <v>0</v>
      </c>
      <c r="AH520" s="44">
        <v>0</v>
      </c>
    </row>
    <row r="521" spans="1:34" s="4" customFormat="1">
      <c r="A521" s="46" t="s">
        <v>541</v>
      </c>
      <c r="B521" s="56" t="s">
        <v>1687</v>
      </c>
      <c r="C521" s="57">
        <v>4.0989999999999999E-5</v>
      </c>
      <c r="D521" s="57">
        <v>4.4589999999999998E-5</v>
      </c>
      <c r="E521" s="65">
        <v>4033.23</v>
      </c>
      <c r="F521" s="42">
        <v>1845</v>
      </c>
      <c r="G521" s="43">
        <v>5878.23</v>
      </c>
      <c r="H521" s="66">
        <v>-5659</v>
      </c>
      <c r="I521" s="42">
        <v>10620</v>
      </c>
      <c r="J521" s="42">
        <v>-19292</v>
      </c>
      <c r="K521" s="42">
        <v>-18139</v>
      </c>
      <c r="L521" s="44">
        <v>9671</v>
      </c>
      <c r="M521" s="66">
        <v>-10886</v>
      </c>
      <c r="N521" s="42">
        <v>4284.8504593678226</v>
      </c>
      <c r="O521" s="42">
        <v>-6601.1495406321774</v>
      </c>
      <c r="P521" s="42">
        <v>0</v>
      </c>
      <c r="Q521" s="44">
        <v>-6601.1495406321774</v>
      </c>
      <c r="R521" s="45">
        <v>1848</v>
      </c>
      <c r="S521" s="66">
        <v>3945</v>
      </c>
      <c r="T521" s="42">
        <v>11137</v>
      </c>
      <c r="U521" s="42">
        <v>10591</v>
      </c>
      <c r="V521" s="42">
        <v>14630.965184259072</v>
      </c>
      <c r="W521" s="44">
        <v>40303.965184259068</v>
      </c>
      <c r="X521" s="66">
        <v>80357</v>
      </c>
      <c r="Y521" s="42">
        <v>7762</v>
      </c>
      <c r="Z521" s="42">
        <v>11905</v>
      </c>
      <c r="AA521" s="42">
        <v>8168.6711126623031</v>
      </c>
      <c r="AB521" s="43">
        <v>108192.6711126623</v>
      </c>
      <c r="AC521" s="66">
        <v>-15735.835954935048</v>
      </c>
      <c r="AD521" s="42">
        <v>-19431.030989903866</v>
      </c>
      <c r="AE521" s="42">
        <v>-15862.764565940606</v>
      </c>
      <c r="AF521" s="42">
        <v>-16859.074417623709</v>
      </c>
      <c r="AG521" s="42">
        <v>0</v>
      </c>
      <c r="AH521" s="44">
        <v>0</v>
      </c>
    </row>
    <row r="522" spans="1:34" s="4" customFormat="1">
      <c r="A522" s="46" t="s">
        <v>542</v>
      </c>
      <c r="B522" s="56" t="s">
        <v>1688</v>
      </c>
      <c r="C522" s="57">
        <v>2.2860000000000001E-5</v>
      </c>
      <c r="D522" s="57">
        <v>2.2419999999999999E-5</v>
      </c>
      <c r="E522" s="65">
        <v>2249.36</v>
      </c>
      <c r="F522" s="42">
        <v>1029</v>
      </c>
      <c r="G522" s="43">
        <v>3278.36</v>
      </c>
      <c r="H522" s="66">
        <v>-3156</v>
      </c>
      <c r="I522" s="42">
        <v>5923</v>
      </c>
      <c r="J522" s="42">
        <v>-10759</v>
      </c>
      <c r="K522" s="42">
        <v>-10116</v>
      </c>
      <c r="L522" s="44">
        <v>5393</v>
      </c>
      <c r="M522" s="66">
        <v>-6071</v>
      </c>
      <c r="N522" s="42">
        <v>-9014.9108554768009</v>
      </c>
      <c r="O522" s="42">
        <v>-15085.910855476801</v>
      </c>
      <c r="P522" s="42">
        <v>0</v>
      </c>
      <c r="Q522" s="44">
        <v>-15085.910855476801</v>
      </c>
      <c r="R522" s="45">
        <v>1031</v>
      </c>
      <c r="S522" s="66">
        <v>2200</v>
      </c>
      <c r="T522" s="42">
        <v>6211</v>
      </c>
      <c r="U522" s="42">
        <v>5907</v>
      </c>
      <c r="V522" s="42">
        <v>3925.821037714582</v>
      </c>
      <c r="W522" s="44">
        <v>18243.821037714581</v>
      </c>
      <c r="X522" s="66">
        <v>44815</v>
      </c>
      <c r="Y522" s="42">
        <v>4329</v>
      </c>
      <c r="Z522" s="42">
        <v>6639</v>
      </c>
      <c r="AA522" s="42">
        <v>28809.125951172529</v>
      </c>
      <c r="AB522" s="43">
        <v>84592.125951172522</v>
      </c>
      <c r="AC522" s="66">
        <v>-19503.738307264539</v>
      </c>
      <c r="AD522" s="42">
        <v>-24662.731219352121</v>
      </c>
      <c r="AE522" s="42">
        <v>-13677.573621760459</v>
      </c>
      <c r="AF522" s="42">
        <v>-8504.2617650808243</v>
      </c>
      <c r="AG522" s="42">
        <v>0</v>
      </c>
      <c r="AH522" s="44">
        <v>0</v>
      </c>
    </row>
    <row r="523" spans="1:34" s="4" customFormat="1">
      <c r="A523" s="46" t="s">
        <v>543</v>
      </c>
      <c r="B523" s="56" t="s">
        <v>1689</v>
      </c>
      <c r="C523" s="57">
        <v>7.2036899999999996E-3</v>
      </c>
      <c r="D523" s="57">
        <v>7.5092300000000004E-3</v>
      </c>
      <c r="E523" s="65">
        <v>708895.67</v>
      </c>
      <c r="F523" s="42">
        <v>324222</v>
      </c>
      <c r="G523" s="43">
        <v>1033117.67</v>
      </c>
      <c r="H523" s="66">
        <v>-994590</v>
      </c>
      <c r="I523" s="42">
        <v>1866464</v>
      </c>
      <c r="J523" s="42">
        <v>-3390373</v>
      </c>
      <c r="K523" s="42">
        <v>-3187833</v>
      </c>
      <c r="L523" s="44">
        <v>1699604</v>
      </c>
      <c r="M523" s="66">
        <v>-1913087</v>
      </c>
      <c r="N523" s="42">
        <v>73318.628529408554</v>
      </c>
      <c r="O523" s="42">
        <v>-1839768.3714705915</v>
      </c>
      <c r="P523" s="42">
        <v>0</v>
      </c>
      <c r="Q523" s="44">
        <v>-1839768.3714705915</v>
      </c>
      <c r="R523" s="45">
        <v>324857</v>
      </c>
      <c r="S523" s="66">
        <v>693380</v>
      </c>
      <c r="T523" s="42">
        <v>1957283</v>
      </c>
      <c r="U523" s="42">
        <v>1861336</v>
      </c>
      <c r="V523" s="42">
        <v>668080.00452243222</v>
      </c>
      <c r="W523" s="44">
        <v>5180079.0045224326</v>
      </c>
      <c r="X523" s="66">
        <v>14122180</v>
      </c>
      <c r="Y523" s="42">
        <v>1364030</v>
      </c>
      <c r="Z523" s="42">
        <v>2092161</v>
      </c>
      <c r="AA523" s="42">
        <v>807593.45228932751</v>
      </c>
      <c r="AB523" s="43">
        <v>18385964.452289328</v>
      </c>
      <c r="AC523" s="66">
        <v>-3180843.6362151578</v>
      </c>
      <c r="AD523" s="42">
        <v>-4088155.9143973072</v>
      </c>
      <c r="AE523" s="42">
        <v>-3094363.4535358315</v>
      </c>
      <c r="AF523" s="42">
        <v>-2842522.4436185989</v>
      </c>
      <c r="AG523" s="42">
        <v>0</v>
      </c>
      <c r="AH523" s="44">
        <v>0</v>
      </c>
    </row>
    <row r="524" spans="1:34" s="4" customFormat="1">
      <c r="A524" s="46" t="s">
        <v>544</v>
      </c>
      <c r="B524" s="56" t="s">
        <v>1690</v>
      </c>
      <c r="C524" s="57">
        <v>1.0135400000000001E-3</v>
      </c>
      <c r="D524" s="57">
        <v>9.1084E-4</v>
      </c>
      <c r="E524" s="65">
        <v>99739.72</v>
      </c>
      <c r="F524" s="42">
        <v>45617</v>
      </c>
      <c r="G524" s="43">
        <v>145356.72</v>
      </c>
      <c r="H524" s="66">
        <v>-139936</v>
      </c>
      <c r="I524" s="42">
        <v>262606</v>
      </c>
      <c r="J524" s="42">
        <v>-477016</v>
      </c>
      <c r="K524" s="42">
        <v>-448520</v>
      </c>
      <c r="L524" s="44">
        <v>239130</v>
      </c>
      <c r="M524" s="66">
        <v>-269166</v>
      </c>
      <c r="N524" s="42">
        <v>60262.635430077025</v>
      </c>
      <c r="O524" s="42">
        <v>-208903.36456992297</v>
      </c>
      <c r="P524" s="42">
        <v>0</v>
      </c>
      <c r="Q524" s="44">
        <v>-208903.36456992297</v>
      </c>
      <c r="R524" s="45">
        <v>45707</v>
      </c>
      <c r="S524" s="66">
        <v>97557</v>
      </c>
      <c r="T524" s="42">
        <v>275385</v>
      </c>
      <c r="U524" s="42">
        <v>261885</v>
      </c>
      <c r="V524" s="42">
        <v>285509.01847617398</v>
      </c>
      <c r="W524" s="44">
        <v>920336.01847617398</v>
      </c>
      <c r="X524" s="66">
        <v>1986953</v>
      </c>
      <c r="Y524" s="42">
        <v>191915</v>
      </c>
      <c r="Z524" s="42">
        <v>294362</v>
      </c>
      <c r="AA524" s="42">
        <v>48550.887047911056</v>
      </c>
      <c r="AB524" s="43">
        <v>2521780.8870479111</v>
      </c>
      <c r="AC524" s="66">
        <v>-395464.30843317986</v>
      </c>
      <c r="AD524" s="42">
        <v>-499806.74921980384</v>
      </c>
      <c r="AE524" s="42">
        <v>-359664.33848841523</v>
      </c>
      <c r="AF524" s="42">
        <v>-346509.47243033815</v>
      </c>
      <c r="AG524" s="42">
        <v>0</v>
      </c>
      <c r="AH524" s="44">
        <v>0</v>
      </c>
    </row>
    <row r="525" spans="1:34" s="4" customFormat="1">
      <c r="A525" s="46" t="s">
        <v>545</v>
      </c>
      <c r="B525" s="56" t="s">
        <v>1691</v>
      </c>
      <c r="C525" s="57">
        <v>1.1597300000000001E-3</v>
      </c>
      <c r="D525" s="57">
        <v>1.0771000000000001E-3</v>
      </c>
      <c r="E525" s="65">
        <v>114125.41</v>
      </c>
      <c r="F525" s="42">
        <v>52197</v>
      </c>
      <c r="G525" s="43">
        <v>166322.41</v>
      </c>
      <c r="H525" s="66">
        <v>-160120</v>
      </c>
      <c r="I525" s="42">
        <v>300484</v>
      </c>
      <c r="J525" s="42">
        <v>-545820</v>
      </c>
      <c r="K525" s="42">
        <v>-513213</v>
      </c>
      <c r="L525" s="44">
        <v>273621</v>
      </c>
      <c r="M525" s="66">
        <v>-307990</v>
      </c>
      <c r="N525" s="42">
        <v>-35872.124323737378</v>
      </c>
      <c r="O525" s="42">
        <v>-343862.1243237374</v>
      </c>
      <c r="P525" s="42">
        <v>0</v>
      </c>
      <c r="Q525" s="44">
        <v>-343862.1243237374</v>
      </c>
      <c r="R525" s="45">
        <v>52299</v>
      </c>
      <c r="S525" s="66">
        <v>111628</v>
      </c>
      <c r="T525" s="42">
        <v>315105</v>
      </c>
      <c r="U525" s="42">
        <v>299658</v>
      </c>
      <c r="V525" s="42">
        <v>137132.70194641393</v>
      </c>
      <c r="W525" s="44">
        <v>863523.70194641396</v>
      </c>
      <c r="X525" s="66">
        <v>2273545</v>
      </c>
      <c r="Y525" s="42">
        <v>219597</v>
      </c>
      <c r="Z525" s="42">
        <v>336819</v>
      </c>
      <c r="AA525" s="42">
        <v>152271.2450294724</v>
      </c>
      <c r="AB525" s="43">
        <v>2982232.2450294723</v>
      </c>
      <c r="AC525" s="66">
        <v>-554321.2256885455</v>
      </c>
      <c r="AD525" s="42">
        <v>-670818.44449982571</v>
      </c>
      <c r="AE525" s="42">
        <v>-484286.8641297071</v>
      </c>
      <c r="AF525" s="42">
        <v>-409282.00876498024</v>
      </c>
      <c r="AG525" s="42">
        <v>0</v>
      </c>
      <c r="AH525" s="44">
        <v>0</v>
      </c>
    </row>
    <row r="526" spans="1:34" s="4" customFormat="1">
      <c r="A526" s="46" t="s">
        <v>546</v>
      </c>
      <c r="B526" s="56" t="s">
        <v>1692</v>
      </c>
      <c r="C526" s="57">
        <v>1.4009999999999999E-4</v>
      </c>
      <c r="D526" s="57">
        <v>1.2271999999999999E-4</v>
      </c>
      <c r="E526" s="65">
        <v>13786.61</v>
      </c>
      <c r="F526" s="42">
        <v>6306</v>
      </c>
      <c r="G526" s="43">
        <v>20092.61</v>
      </c>
      <c r="H526" s="66">
        <v>-19343</v>
      </c>
      <c r="I526" s="42">
        <v>36300</v>
      </c>
      <c r="J526" s="42">
        <v>-65937</v>
      </c>
      <c r="K526" s="42">
        <v>-61998</v>
      </c>
      <c r="L526" s="44">
        <v>33055</v>
      </c>
      <c r="M526" s="66">
        <v>-37206</v>
      </c>
      <c r="N526" s="42">
        <v>-13667.202696306231</v>
      </c>
      <c r="O526" s="42">
        <v>-50873.202696306231</v>
      </c>
      <c r="P526" s="42">
        <v>0</v>
      </c>
      <c r="Q526" s="44">
        <v>-50873.202696306231</v>
      </c>
      <c r="R526" s="45">
        <v>6318</v>
      </c>
      <c r="S526" s="66">
        <v>13485</v>
      </c>
      <c r="T526" s="42">
        <v>38066</v>
      </c>
      <c r="U526" s="42">
        <v>36200</v>
      </c>
      <c r="V526" s="42">
        <v>34185.668023136001</v>
      </c>
      <c r="W526" s="44">
        <v>121936.66802313601</v>
      </c>
      <c r="X526" s="66">
        <v>274653</v>
      </c>
      <c r="Y526" s="42">
        <v>26528</v>
      </c>
      <c r="Z526" s="42">
        <v>40689</v>
      </c>
      <c r="AA526" s="42">
        <v>66902.75798372693</v>
      </c>
      <c r="AB526" s="43">
        <v>408772.75798372691</v>
      </c>
      <c r="AC526" s="66">
        <v>-74726.03950858966</v>
      </c>
      <c r="AD526" s="42">
        <v>-94373.354870618205</v>
      </c>
      <c r="AE526" s="42">
        <v>-71006.626175126556</v>
      </c>
      <c r="AF526" s="42">
        <v>-46730.069406256494</v>
      </c>
      <c r="AG526" s="42">
        <v>0</v>
      </c>
      <c r="AH526" s="44">
        <v>0</v>
      </c>
    </row>
    <row r="527" spans="1:34" s="4" customFormat="1">
      <c r="A527" s="46" t="s">
        <v>547</v>
      </c>
      <c r="B527" s="56" t="s">
        <v>1693</v>
      </c>
      <c r="C527" s="57">
        <v>1.8365999999999999E-4</v>
      </c>
      <c r="D527" s="57">
        <v>1.9631E-4</v>
      </c>
      <c r="E527" s="65">
        <v>18073.23</v>
      </c>
      <c r="F527" s="42">
        <v>8266</v>
      </c>
      <c r="G527" s="43">
        <v>26339.23</v>
      </c>
      <c r="H527" s="66">
        <v>-25357</v>
      </c>
      <c r="I527" s="42">
        <v>47586</v>
      </c>
      <c r="J527" s="42">
        <v>-86438</v>
      </c>
      <c r="K527" s="42">
        <v>-81275</v>
      </c>
      <c r="L527" s="44">
        <v>43332</v>
      </c>
      <c r="M527" s="66">
        <v>-48775</v>
      </c>
      <c r="N527" s="42">
        <v>-6366.9613844446294</v>
      </c>
      <c r="O527" s="42">
        <v>-55141.961384444628</v>
      </c>
      <c r="P527" s="42">
        <v>0</v>
      </c>
      <c r="Q527" s="44">
        <v>-55141.961384444628</v>
      </c>
      <c r="R527" s="45">
        <v>8282</v>
      </c>
      <c r="S527" s="66">
        <v>17678</v>
      </c>
      <c r="T527" s="42">
        <v>49901</v>
      </c>
      <c r="U527" s="42">
        <v>47455</v>
      </c>
      <c r="V527" s="42">
        <v>7650.3523828061352</v>
      </c>
      <c r="W527" s="44">
        <v>122684.35238280613</v>
      </c>
      <c r="X527" s="66">
        <v>360049</v>
      </c>
      <c r="Y527" s="42">
        <v>34776</v>
      </c>
      <c r="Z527" s="42">
        <v>53340</v>
      </c>
      <c r="AA527" s="42">
        <v>27346.238967177247</v>
      </c>
      <c r="AB527" s="43">
        <v>475511.23896717723</v>
      </c>
      <c r="AC527" s="66">
        <v>-89632.362569924255</v>
      </c>
      <c r="AD527" s="42">
        <v>-106187.87975498714</v>
      </c>
      <c r="AE527" s="42">
        <v>-82752.903196557672</v>
      </c>
      <c r="AF527" s="42">
        <v>-74253.74106290206</v>
      </c>
      <c r="AG527" s="42">
        <v>0</v>
      </c>
      <c r="AH527" s="44">
        <v>0</v>
      </c>
    </row>
    <row r="528" spans="1:34" s="4" customFormat="1">
      <c r="A528" s="46" t="s">
        <v>548</v>
      </c>
      <c r="B528" s="56" t="s">
        <v>1694</v>
      </c>
      <c r="C528" s="57">
        <v>3.3200000000000001E-5</v>
      </c>
      <c r="D528" s="57">
        <v>3.3130000000000003E-5</v>
      </c>
      <c r="E528" s="65">
        <v>3266.92</v>
      </c>
      <c r="F528" s="42">
        <v>1494</v>
      </c>
      <c r="G528" s="43">
        <v>4760.92</v>
      </c>
      <c r="H528" s="66">
        <v>-4584</v>
      </c>
      <c r="I528" s="42">
        <v>8602</v>
      </c>
      <c r="J528" s="42">
        <v>-15625</v>
      </c>
      <c r="K528" s="42">
        <v>-14692</v>
      </c>
      <c r="L528" s="44">
        <v>7833</v>
      </c>
      <c r="M528" s="66">
        <v>-8817</v>
      </c>
      <c r="N528" s="42">
        <v>-5901.3222667858136</v>
      </c>
      <c r="O528" s="42">
        <v>-14718.322266785814</v>
      </c>
      <c r="P528" s="42">
        <v>0</v>
      </c>
      <c r="Q528" s="44">
        <v>-14718.322266785814</v>
      </c>
      <c r="R528" s="45">
        <v>1497</v>
      </c>
      <c r="S528" s="66">
        <v>3196</v>
      </c>
      <c r="T528" s="42">
        <v>9021</v>
      </c>
      <c r="U528" s="42">
        <v>8578</v>
      </c>
      <c r="V528" s="42">
        <v>7612.4735940523205</v>
      </c>
      <c r="W528" s="44">
        <v>28407.473594052321</v>
      </c>
      <c r="X528" s="66">
        <v>65086</v>
      </c>
      <c r="Y528" s="42">
        <v>6286</v>
      </c>
      <c r="Z528" s="42">
        <v>9642</v>
      </c>
      <c r="AA528" s="42">
        <v>14110.723101720982</v>
      </c>
      <c r="AB528" s="43">
        <v>95124.723101720985</v>
      </c>
      <c r="AC528" s="66">
        <v>-21203.034080824364</v>
      </c>
      <c r="AD528" s="42">
        <v>-17722.994354941846</v>
      </c>
      <c r="AE528" s="42">
        <v>-15233.376634388838</v>
      </c>
      <c r="AF528" s="42">
        <v>-12557.84443751361</v>
      </c>
      <c r="AG528" s="42">
        <v>0</v>
      </c>
      <c r="AH528" s="44">
        <v>0</v>
      </c>
    </row>
    <row r="529" spans="1:34" s="4" customFormat="1">
      <c r="A529" s="46" t="s">
        <v>549</v>
      </c>
      <c r="B529" s="56" t="s">
        <v>1695</v>
      </c>
      <c r="C529" s="57">
        <v>8.7390000000000002E-5</v>
      </c>
      <c r="D529" s="57">
        <v>7.7139999999999997E-5</v>
      </c>
      <c r="E529" s="65">
        <v>8600.27</v>
      </c>
      <c r="F529" s="42">
        <v>3933</v>
      </c>
      <c r="G529" s="43">
        <v>12533.27</v>
      </c>
      <c r="H529" s="66">
        <v>-12066</v>
      </c>
      <c r="I529" s="42">
        <v>22643</v>
      </c>
      <c r="J529" s="42">
        <v>-41130</v>
      </c>
      <c r="K529" s="42">
        <v>-38673</v>
      </c>
      <c r="L529" s="44">
        <v>20618</v>
      </c>
      <c r="M529" s="66">
        <v>-23208</v>
      </c>
      <c r="N529" s="42">
        <v>5058.784231640383</v>
      </c>
      <c r="O529" s="42">
        <v>-18149.215768359616</v>
      </c>
      <c r="P529" s="42">
        <v>0</v>
      </c>
      <c r="Q529" s="44">
        <v>-18149.215768359616</v>
      </c>
      <c r="R529" s="45">
        <v>3941</v>
      </c>
      <c r="S529" s="66">
        <v>8412</v>
      </c>
      <c r="T529" s="42">
        <v>23744</v>
      </c>
      <c r="U529" s="42">
        <v>22580</v>
      </c>
      <c r="V529" s="42">
        <v>18114.246206841399</v>
      </c>
      <c r="W529" s="44">
        <v>72850.246206841402</v>
      </c>
      <c r="X529" s="66">
        <v>171320</v>
      </c>
      <c r="Y529" s="42">
        <v>16547</v>
      </c>
      <c r="Z529" s="42">
        <v>25381</v>
      </c>
      <c r="AA529" s="42">
        <v>3126.6151859185825</v>
      </c>
      <c r="AB529" s="43">
        <v>216374.61518591858</v>
      </c>
      <c r="AC529" s="66">
        <v>-36067.911188705395</v>
      </c>
      <c r="AD529" s="42">
        <v>-44967.550075671192</v>
      </c>
      <c r="AE529" s="42">
        <v>-33122.758205622238</v>
      </c>
      <c r="AF529" s="42">
        <v>-29366.14950907835</v>
      </c>
      <c r="AG529" s="42">
        <v>0</v>
      </c>
      <c r="AH529" s="44">
        <v>0</v>
      </c>
    </row>
    <row r="530" spans="1:34" s="4" customFormat="1">
      <c r="A530" s="46" t="s">
        <v>550</v>
      </c>
      <c r="B530" s="56" t="s">
        <v>1696</v>
      </c>
      <c r="C530" s="57">
        <v>1.7580000000000001E-5</v>
      </c>
      <c r="D530" s="57">
        <v>2.207E-5</v>
      </c>
      <c r="E530" s="65">
        <v>1729.78</v>
      </c>
      <c r="F530" s="42">
        <v>791</v>
      </c>
      <c r="G530" s="43">
        <v>2520.7799999999997</v>
      </c>
      <c r="H530" s="66">
        <v>-2427</v>
      </c>
      <c r="I530" s="42">
        <v>4555</v>
      </c>
      <c r="J530" s="42">
        <v>-8274</v>
      </c>
      <c r="K530" s="42">
        <v>-7780</v>
      </c>
      <c r="L530" s="44">
        <v>4148</v>
      </c>
      <c r="M530" s="66">
        <v>-4669</v>
      </c>
      <c r="N530" s="42">
        <v>-595.240422490529</v>
      </c>
      <c r="O530" s="42">
        <v>-5264.2404224905295</v>
      </c>
      <c r="P530" s="42">
        <v>0</v>
      </c>
      <c r="Q530" s="44">
        <v>-5264.2404224905295</v>
      </c>
      <c r="R530" s="45">
        <v>793</v>
      </c>
      <c r="S530" s="66">
        <v>1692</v>
      </c>
      <c r="T530" s="42">
        <v>4777</v>
      </c>
      <c r="U530" s="42">
        <v>4542</v>
      </c>
      <c r="V530" s="42">
        <v>3544.5416390904497</v>
      </c>
      <c r="W530" s="44">
        <v>14555.54163909045</v>
      </c>
      <c r="X530" s="66">
        <v>34464</v>
      </c>
      <c r="Y530" s="42">
        <v>3329</v>
      </c>
      <c r="Z530" s="42">
        <v>5106</v>
      </c>
      <c r="AA530" s="42">
        <v>7724.029792997706</v>
      </c>
      <c r="AB530" s="43">
        <v>50623.02979299771</v>
      </c>
      <c r="AC530" s="66">
        <v>-8120.9938738302271</v>
      </c>
      <c r="AD530" s="42">
        <v>-10715.293376621923</v>
      </c>
      <c r="AE530" s="42">
        <v>-8921.0680891204684</v>
      </c>
      <c r="AF530" s="42">
        <v>-8310.1328143346382</v>
      </c>
      <c r="AG530" s="42">
        <v>0</v>
      </c>
      <c r="AH530" s="44">
        <v>0</v>
      </c>
    </row>
    <row r="531" spans="1:34" s="4" customFormat="1">
      <c r="A531" s="46" t="s">
        <v>551</v>
      </c>
      <c r="B531" s="56" t="s">
        <v>1697</v>
      </c>
      <c r="C531" s="57">
        <v>5.3449999999999998E-5</v>
      </c>
      <c r="D531" s="57">
        <v>5.3019999999999997E-5</v>
      </c>
      <c r="E531" s="65">
        <v>5260.04</v>
      </c>
      <c r="F531" s="42">
        <v>2406</v>
      </c>
      <c r="G531" s="43">
        <v>7666.04</v>
      </c>
      <c r="H531" s="66">
        <v>-7380</v>
      </c>
      <c r="I531" s="42">
        <v>13849</v>
      </c>
      <c r="J531" s="42">
        <v>-25156</v>
      </c>
      <c r="K531" s="42">
        <v>-23653</v>
      </c>
      <c r="L531" s="44">
        <v>12611</v>
      </c>
      <c r="M531" s="66">
        <v>-14195</v>
      </c>
      <c r="N531" s="42">
        <v>-389.75323337329371</v>
      </c>
      <c r="O531" s="42">
        <v>-14584.753233373294</v>
      </c>
      <c r="P531" s="42">
        <v>0</v>
      </c>
      <c r="Q531" s="44">
        <v>-14584.753233373294</v>
      </c>
      <c r="R531" s="45">
        <v>2410</v>
      </c>
      <c r="S531" s="66">
        <v>5145</v>
      </c>
      <c r="T531" s="42">
        <v>14523</v>
      </c>
      <c r="U531" s="42">
        <v>13811</v>
      </c>
      <c r="V531" s="42">
        <v>869.48646267267054</v>
      </c>
      <c r="W531" s="44">
        <v>34348.48646267267</v>
      </c>
      <c r="X531" s="66">
        <v>104784</v>
      </c>
      <c r="Y531" s="42">
        <v>10121</v>
      </c>
      <c r="Z531" s="42">
        <v>15523</v>
      </c>
      <c r="AA531" s="42">
        <v>1903.9819672694496</v>
      </c>
      <c r="AB531" s="43">
        <v>132331.98196726944</v>
      </c>
      <c r="AC531" s="66">
        <v>-24297.155596120963</v>
      </c>
      <c r="AD531" s="42">
        <v>-30480.410693522361</v>
      </c>
      <c r="AE531" s="42">
        <v>-23105.167492142322</v>
      </c>
      <c r="AF531" s="42">
        <v>-20100.761722811119</v>
      </c>
      <c r="AG531" s="42">
        <v>0</v>
      </c>
      <c r="AH531" s="44">
        <v>0</v>
      </c>
    </row>
    <row r="532" spans="1:34" s="4" customFormat="1">
      <c r="A532" s="46" t="s">
        <v>552</v>
      </c>
      <c r="B532" s="56" t="s">
        <v>1698</v>
      </c>
      <c r="C532" s="57">
        <v>0</v>
      </c>
      <c r="D532" s="57">
        <v>0</v>
      </c>
      <c r="E532" s="65">
        <v>0</v>
      </c>
      <c r="F532" s="42">
        <v>0</v>
      </c>
      <c r="G532" s="43">
        <v>0</v>
      </c>
      <c r="H532" s="66">
        <v>0</v>
      </c>
      <c r="I532" s="42">
        <v>0</v>
      </c>
      <c r="J532" s="42">
        <v>0</v>
      </c>
      <c r="K532" s="42">
        <v>0</v>
      </c>
      <c r="L532" s="44">
        <v>0</v>
      </c>
      <c r="M532" s="66">
        <v>0</v>
      </c>
      <c r="N532" s="42">
        <v>-5339.1197923391583</v>
      </c>
      <c r="O532" s="42">
        <v>-5339.1197923391583</v>
      </c>
      <c r="P532" s="42">
        <v>0</v>
      </c>
      <c r="Q532" s="44">
        <v>-5339.1197923391583</v>
      </c>
      <c r="R532" s="45">
        <v>0</v>
      </c>
      <c r="S532" s="66">
        <v>0</v>
      </c>
      <c r="T532" s="42">
        <v>0</v>
      </c>
      <c r="U532" s="42">
        <v>0</v>
      </c>
      <c r="V532" s="42">
        <v>43.475396068095222</v>
      </c>
      <c r="W532" s="44">
        <v>43.475396068095222</v>
      </c>
      <c r="X532" s="66">
        <v>0</v>
      </c>
      <c r="Y532" s="42">
        <v>0</v>
      </c>
      <c r="Z532" s="42">
        <v>0</v>
      </c>
      <c r="AA532" s="42">
        <v>5231.6859484147753</v>
      </c>
      <c r="AB532" s="43">
        <v>5231.6859484147753</v>
      </c>
      <c r="AC532" s="66">
        <v>-5122.667494400077</v>
      </c>
      <c r="AD532" s="42">
        <v>-65.543057946602758</v>
      </c>
      <c r="AE532" s="42">
        <v>0</v>
      </c>
      <c r="AF532" s="42">
        <v>0</v>
      </c>
      <c r="AG532" s="42">
        <v>0</v>
      </c>
      <c r="AH532" s="44">
        <v>0</v>
      </c>
    </row>
    <row r="533" spans="1:34" s="4" customFormat="1">
      <c r="A533" s="46" t="s">
        <v>1147</v>
      </c>
      <c r="B533" s="56" t="s">
        <v>1699</v>
      </c>
      <c r="C533" s="57">
        <v>0</v>
      </c>
      <c r="D533" s="57">
        <v>0</v>
      </c>
      <c r="E533" s="65">
        <v>0</v>
      </c>
      <c r="F533" s="42">
        <v>0</v>
      </c>
      <c r="G533" s="43">
        <v>0</v>
      </c>
      <c r="H533" s="66">
        <v>0</v>
      </c>
      <c r="I533" s="42">
        <v>0</v>
      </c>
      <c r="J533" s="42">
        <v>0</v>
      </c>
      <c r="K533" s="42">
        <v>0</v>
      </c>
      <c r="L533" s="44">
        <v>0</v>
      </c>
      <c r="M533" s="66">
        <v>0</v>
      </c>
      <c r="N533" s="42">
        <v>-342.93627867311454</v>
      </c>
      <c r="O533" s="42">
        <v>-342.93627867311454</v>
      </c>
      <c r="P533" s="42">
        <v>0</v>
      </c>
      <c r="Q533" s="44">
        <v>-342.93627867311454</v>
      </c>
      <c r="R533" s="45">
        <v>0</v>
      </c>
      <c r="S533" s="66">
        <v>0</v>
      </c>
      <c r="T533" s="42">
        <v>0</v>
      </c>
      <c r="U533" s="42">
        <v>0</v>
      </c>
      <c r="V533" s="42">
        <v>1028.7718113600588</v>
      </c>
      <c r="W533" s="44">
        <v>1028.7718113600588</v>
      </c>
      <c r="X533" s="66">
        <v>0</v>
      </c>
      <c r="Y533" s="42">
        <v>0</v>
      </c>
      <c r="Z533" s="42">
        <v>0</v>
      </c>
      <c r="AA533" s="42">
        <v>1357.1316703636849</v>
      </c>
      <c r="AB533" s="43">
        <v>1357.1316703636849</v>
      </c>
      <c r="AC533" s="66">
        <v>-522.79481039855386</v>
      </c>
      <c r="AD533" s="42">
        <v>194.43495139492794</v>
      </c>
      <c r="AE533" s="42">
        <v>0</v>
      </c>
      <c r="AF533" s="42">
        <v>0</v>
      </c>
      <c r="AG533" s="42">
        <v>0</v>
      </c>
      <c r="AH533" s="44">
        <v>0</v>
      </c>
    </row>
    <row r="534" spans="1:34" s="4" customFormat="1">
      <c r="A534" s="46" t="s">
        <v>553</v>
      </c>
      <c r="B534" s="56" t="s">
        <v>1700</v>
      </c>
      <c r="C534" s="57">
        <v>8.9430000000000003E-5</v>
      </c>
      <c r="D534" s="57">
        <v>4.617E-5</v>
      </c>
      <c r="E534" s="65">
        <v>8801.02</v>
      </c>
      <c r="F534" s="42">
        <v>4025</v>
      </c>
      <c r="G534" s="43">
        <v>12826.02</v>
      </c>
      <c r="H534" s="66">
        <v>-12347</v>
      </c>
      <c r="I534" s="42">
        <v>23171</v>
      </c>
      <c r="J534" s="42">
        <v>-42090</v>
      </c>
      <c r="K534" s="42">
        <v>-39575</v>
      </c>
      <c r="L534" s="44">
        <v>21100</v>
      </c>
      <c r="M534" s="66">
        <v>-23750</v>
      </c>
      <c r="N534" s="42">
        <v>26883.642449852301</v>
      </c>
      <c r="O534" s="42">
        <v>3133.6424498523011</v>
      </c>
      <c r="P534" s="42">
        <v>0</v>
      </c>
      <c r="Q534" s="44">
        <v>3133.6424498523011</v>
      </c>
      <c r="R534" s="45">
        <v>4033</v>
      </c>
      <c r="S534" s="66">
        <v>8608</v>
      </c>
      <c r="T534" s="42">
        <v>24299</v>
      </c>
      <c r="U534" s="42">
        <v>23107</v>
      </c>
      <c r="V534" s="42">
        <v>87980.380699991918</v>
      </c>
      <c r="W534" s="44">
        <v>143994.38069999192</v>
      </c>
      <c r="X534" s="66">
        <v>175319</v>
      </c>
      <c r="Y534" s="42">
        <v>16934</v>
      </c>
      <c r="Z534" s="42">
        <v>25973</v>
      </c>
      <c r="AA534" s="42">
        <v>0</v>
      </c>
      <c r="AB534" s="43">
        <v>218226</v>
      </c>
      <c r="AC534" s="66">
        <v>-13310.861972143117</v>
      </c>
      <c r="AD534" s="42">
        <v>-24603.897241121176</v>
      </c>
      <c r="AE534" s="42">
        <v>-18284.084119388506</v>
      </c>
      <c r="AF534" s="42">
        <v>-18032.775967355294</v>
      </c>
      <c r="AG534" s="42">
        <v>0</v>
      </c>
      <c r="AH534" s="44">
        <v>0</v>
      </c>
    </row>
    <row r="535" spans="1:34" s="4" customFormat="1">
      <c r="A535" s="46" t="s">
        <v>554</v>
      </c>
      <c r="B535" s="56" t="s">
        <v>1701</v>
      </c>
      <c r="C535" s="57">
        <v>1.1564E-4</v>
      </c>
      <c r="D535" s="57">
        <v>9.1849999999999996E-5</v>
      </c>
      <c r="E535" s="65">
        <v>11380.2</v>
      </c>
      <c r="F535" s="42">
        <v>5205</v>
      </c>
      <c r="G535" s="43">
        <v>16585.2</v>
      </c>
      <c r="H535" s="66">
        <v>-15966</v>
      </c>
      <c r="I535" s="42">
        <v>29962</v>
      </c>
      <c r="J535" s="42">
        <v>-54425</v>
      </c>
      <c r="K535" s="42">
        <v>-51174</v>
      </c>
      <c r="L535" s="44">
        <v>27284</v>
      </c>
      <c r="M535" s="66">
        <v>-30711</v>
      </c>
      <c r="N535" s="42">
        <v>10356.601197225684</v>
      </c>
      <c r="O535" s="42">
        <v>-20354.398802774318</v>
      </c>
      <c r="P535" s="42">
        <v>0</v>
      </c>
      <c r="Q535" s="44">
        <v>-20354.398802774318</v>
      </c>
      <c r="R535" s="45">
        <v>5215</v>
      </c>
      <c r="S535" s="66">
        <v>11131</v>
      </c>
      <c r="T535" s="42">
        <v>31420</v>
      </c>
      <c r="U535" s="42">
        <v>29880</v>
      </c>
      <c r="V535" s="42">
        <v>45785.275798103954</v>
      </c>
      <c r="W535" s="44">
        <v>118216.27579810395</v>
      </c>
      <c r="X535" s="66">
        <v>226702</v>
      </c>
      <c r="Y535" s="42">
        <v>21897</v>
      </c>
      <c r="Z535" s="42">
        <v>33585</v>
      </c>
      <c r="AA535" s="42">
        <v>9440.7907658322856</v>
      </c>
      <c r="AB535" s="43">
        <v>291624.79076583229</v>
      </c>
      <c r="AC535" s="66">
        <v>-40392.654549770137</v>
      </c>
      <c r="AD535" s="42">
        <v>-57315.361920072282</v>
      </c>
      <c r="AE535" s="42">
        <v>-40592.863025070037</v>
      </c>
      <c r="AF535" s="42">
        <v>-35107.635472815877</v>
      </c>
      <c r="AG535" s="42">
        <v>0</v>
      </c>
      <c r="AH535" s="44">
        <v>0</v>
      </c>
    </row>
    <row r="536" spans="1:34" s="4" customFormat="1">
      <c r="A536" s="46" t="s">
        <v>555</v>
      </c>
      <c r="B536" s="56" t="s">
        <v>1702</v>
      </c>
      <c r="C536" s="57">
        <v>4.8309999999999998E-4</v>
      </c>
      <c r="D536" s="57">
        <v>4.5689E-4</v>
      </c>
      <c r="E536" s="65">
        <v>47540.72</v>
      </c>
      <c r="F536" s="42">
        <v>21743</v>
      </c>
      <c r="G536" s="43">
        <v>69283.72</v>
      </c>
      <c r="H536" s="66">
        <v>-66700</v>
      </c>
      <c r="I536" s="42">
        <v>125170</v>
      </c>
      <c r="J536" s="42">
        <v>-227368</v>
      </c>
      <c r="K536" s="42">
        <v>-213785</v>
      </c>
      <c r="L536" s="44">
        <v>113980</v>
      </c>
      <c r="M536" s="66">
        <v>-128297</v>
      </c>
      <c r="N536" s="42">
        <v>-7555.9157657848909</v>
      </c>
      <c r="O536" s="42">
        <v>-135852.91576578488</v>
      </c>
      <c r="P536" s="42">
        <v>0</v>
      </c>
      <c r="Q536" s="44">
        <v>-135852.91576578488</v>
      </c>
      <c r="R536" s="45">
        <v>21786</v>
      </c>
      <c r="S536" s="66">
        <v>46500</v>
      </c>
      <c r="T536" s="42">
        <v>131261</v>
      </c>
      <c r="U536" s="42">
        <v>124826</v>
      </c>
      <c r="V536" s="42">
        <v>226649.10416474455</v>
      </c>
      <c r="W536" s="44">
        <v>529236.10416474449</v>
      </c>
      <c r="X536" s="66">
        <v>947074</v>
      </c>
      <c r="Y536" s="42">
        <v>91476</v>
      </c>
      <c r="Z536" s="42">
        <v>140306</v>
      </c>
      <c r="AA536" s="42">
        <v>141206.2669237802</v>
      </c>
      <c r="AB536" s="43">
        <v>1320062.2669237801</v>
      </c>
      <c r="AC536" s="66">
        <v>-219031.2828161676</v>
      </c>
      <c r="AD536" s="42">
        <v>-254135.4652958439</v>
      </c>
      <c r="AE536" s="42">
        <v>-144157.28635004003</v>
      </c>
      <c r="AF536" s="42">
        <v>-173502.12829698413</v>
      </c>
      <c r="AG536" s="42">
        <v>0</v>
      </c>
      <c r="AH536" s="44">
        <v>0</v>
      </c>
    </row>
    <row r="537" spans="1:34" s="4" customFormat="1">
      <c r="A537" s="46" t="s">
        <v>556</v>
      </c>
      <c r="B537" s="56" t="s">
        <v>1703</v>
      </c>
      <c r="C537" s="57">
        <v>3.6210000000000002E-4</v>
      </c>
      <c r="D537" s="57">
        <v>3.3809999999999998E-4</v>
      </c>
      <c r="E537" s="65">
        <v>35633.629999999997</v>
      </c>
      <c r="F537" s="42">
        <v>16297</v>
      </c>
      <c r="G537" s="43">
        <v>51930.63</v>
      </c>
      <c r="H537" s="66">
        <v>-49994</v>
      </c>
      <c r="I537" s="42">
        <v>93819</v>
      </c>
      <c r="J537" s="42">
        <v>-170420</v>
      </c>
      <c r="K537" s="42">
        <v>-160239</v>
      </c>
      <c r="L537" s="44">
        <v>85432</v>
      </c>
      <c r="M537" s="66">
        <v>-96163</v>
      </c>
      <c r="N537" s="42">
        <v>-10757.429450136851</v>
      </c>
      <c r="O537" s="42">
        <v>-106920.42945013686</v>
      </c>
      <c r="P537" s="42">
        <v>0</v>
      </c>
      <c r="Q537" s="44">
        <v>-106920.42945013686</v>
      </c>
      <c r="R537" s="45">
        <v>16329</v>
      </c>
      <c r="S537" s="66">
        <v>34853</v>
      </c>
      <c r="T537" s="42">
        <v>98385</v>
      </c>
      <c r="U537" s="42">
        <v>93562</v>
      </c>
      <c r="V537" s="42">
        <v>41311.606003658424</v>
      </c>
      <c r="W537" s="44">
        <v>268111.60600365844</v>
      </c>
      <c r="X537" s="66">
        <v>709864</v>
      </c>
      <c r="Y537" s="42">
        <v>68564</v>
      </c>
      <c r="Z537" s="42">
        <v>105164</v>
      </c>
      <c r="AA537" s="42">
        <v>36552.314324184037</v>
      </c>
      <c r="AB537" s="43">
        <v>920144.31432418409</v>
      </c>
      <c r="AC537" s="66">
        <v>-170955.63813724715</v>
      </c>
      <c r="AD537" s="42">
        <v>-200970.38056579954</v>
      </c>
      <c r="AE537" s="42">
        <v>-151659.09835074696</v>
      </c>
      <c r="AF537" s="42">
        <v>-128447.59126673207</v>
      </c>
      <c r="AG537" s="42">
        <v>0</v>
      </c>
      <c r="AH537" s="44">
        <v>0</v>
      </c>
    </row>
    <row r="538" spans="1:34" s="4" customFormat="1">
      <c r="A538" s="46" t="s">
        <v>557</v>
      </c>
      <c r="B538" s="56" t="s">
        <v>1704</v>
      </c>
      <c r="C538" s="57">
        <v>6.8900000000000001E-6</v>
      </c>
      <c r="D538" s="57">
        <v>6.5400000000000001E-6</v>
      </c>
      <c r="E538" s="65">
        <v>678</v>
      </c>
      <c r="F538" s="42">
        <v>310</v>
      </c>
      <c r="G538" s="43">
        <v>988</v>
      </c>
      <c r="H538" s="66">
        <v>-951</v>
      </c>
      <c r="I538" s="42">
        <v>1785</v>
      </c>
      <c r="J538" s="42">
        <v>-3243</v>
      </c>
      <c r="K538" s="42">
        <v>-3049</v>
      </c>
      <c r="L538" s="44">
        <v>1626</v>
      </c>
      <c r="M538" s="66">
        <v>-1830</v>
      </c>
      <c r="N538" s="42">
        <v>344.82699181951227</v>
      </c>
      <c r="O538" s="42">
        <v>-1485.1730081804876</v>
      </c>
      <c r="P538" s="42">
        <v>0</v>
      </c>
      <c r="Q538" s="44">
        <v>-1485.1730081804876</v>
      </c>
      <c r="R538" s="45">
        <v>311</v>
      </c>
      <c r="S538" s="66">
        <v>663</v>
      </c>
      <c r="T538" s="42">
        <v>1872</v>
      </c>
      <c r="U538" s="42">
        <v>1780</v>
      </c>
      <c r="V538" s="42">
        <v>770.48798572558565</v>
      </c>
      <c r="W538" s="44">
        <v>5085.4879857255855</v>
      </c>
      <c r="X538" s="66">
        <v>13507</v>
      </c>
      <c r="Y538" s="42">
        <v>1305</v>
      </c>
      <c r="Z538" s="42">
        <v>2001</v>
      </c>
      <c r="AA538" s="42">
        <v>189.34592618302318</v>
      </c>
      <c r="AB538" s="43">
        <v>17002.345926183025</v>
      </c>
      <c r="AC538" s="66">
        <v>-2871.710082615512</v>
      </c>
      <c r="AD538" s="42">
        <v>-3692.7571104394992</v>
      </c>
      <c r="AE538" s="42">
        <v>-2868.4949530910862</v>
      </c>
      <c r="AF538" s="42">
        <v>-2483.8957943113419</v>
      </c>
      <c r="AG538" s="42">
        <v>0</v>
      </c>
      <c r="AH538" s="44">
        <v>0</v>
      </c>
    </row>
    <row r="539" spans="1:34" s="4" customFormat="1">
      <c r="A539" s="46" t="s">
        <v>558</v>
      </c>
      <c r="B539" s="56" t="s">
        <v>1705</v>
      </c>
      <c r="C539" s="57">
        <v>9.1905999999999997E-4</v>
      </c>
      <c r="D539" s="57">
        <v>9.3349999999999998E-4</v>
      </c>
      <c r="E539" s="65">
        <v>90442.47</v>
      </c>
      <c r="F539" s="42">
        <v>41365</v>
      </c>
      <c r="G539" s="43">
        <v>131807.47</v>
      </c>
      <c r="H539" s="66">
        <v>-126892</v>
      </c>
      <c r="I539" s="42">
        <v>238127</v>
      </c>
      <c r="J539" s="42">
        <v>-432550</v>
      </c>
      <c r="K539" s="42">
        <v>-406710</v>
      </c>
      <c r="L539" s="44">
        <v>216839</v>
      </c>
      <c r="M539" s="66">
        <v>-244075</v>
      </c>
      <c r="N539" s="42">
        <v>9360.9192010051611</v>
      </c>
      <c r="O539" s="42">
        <v>-234714.08079899484</v>
      </c>
      <c r="P539" s="42">
        <v>0</v>
      </c>
      <c r="Q539" s="44">
        <v>-234714.08079899484</v>
      </c>
      <c r="R539" s="45">
        <v>41446</v>
      </c>
      <c r="S539" s="66">
        <v>88463</v>
      </c>
      <c r="T539" s="42">
        <v>249714</v>
      </c>
      <c r="U539" s="42">
        <v>237473</v>
      </c>
      <c r="V539" s="42">
        <v>29153.849943024255</v>
      </c>
      <c r="W539" s="44">
        <v>604803.84994302422</v>
      </c>
      <c r="X539" s="66">
        <v>1801734</v>
      </c>
      <c r="Y539" s="42">
        <v>174025</v>
      </c>
      <c r="Z539" s="42">
        <v>266922</v>
      </c>
      <c r="AA539" s="42">
        <v>52861.441563172441</v>
      </c>
      <c r="AB539" s="43">
        <v>2295542.4415631723</v>
      </c>
      <c r="AC539" s="66">
        <v>-403075.12704841513</v>
      </c>
      <c r="AD539" s="42">
        <v>-523858.56838169944</v>
      </c>
      <c r="AE539" s="42">
        <v>-410150.65861819894</v>
      </c>
      <c r="AF539" s="42">
        <v>-353654.23757183464</v>
      </c>
      <c r="AG539" s="42">
        <v>0</v>
      </c>
      <c r="AH539" s="44">
        <v>0</v>
      </c>
    </row>
    <row r="540" spans="1:34" s="4" customFormat="1">
      <c r="A540" s="46" t="s">
        <v>559</v>
      </c>
      <c r="B540" s="56" t="s">
        <v>1706</v>
      </c>
      <c r="C540" s="57">
        <v>3.7284999999999998E-4</v>
      </c>
      <c r="D540" s="57">
        <v>3.1017000000000002E-4</v>
      </c>
      <c r="E540" s="65">
        <v>36690.660000000003</v>
      </c>
      <c r="F540" s="42">
        <v>16781</v>
      </c>
      <c r="G540" s="43">
        <v>53471.66</v>
      </c>
      <c r="H540" s="66">
        <v>-51478</v>
      </c>
      <c r="I540" s="42">
        <v>96605</v>
      </c>
      <c r="J540" s="42">
        <v>-175480</v>
      </c>
      <c r="K540" s="42">
        <v>-164996</v>
      </c>
      <c r="L540" s="44">
        <v>87968</v>
      </c>
      <c r="M540" s="66">
        <v>-99018</v>
      </c>
      <c r="N540" s="42">
        <v>44479.073782865096</v>
      </c>
      <c r="O540" s="42">
        <v>-54538.926217134904</v>
      </c>
      <c r="P540" s="42">
        <v>0</v>
      </c>
      <c r="Q540" s="44">
        <v>-54538.926217134904</v>
      </c>
      <c r="R540" s="45">
        <v>16814</v>
      </c>
      <c r="S540" s="66">
        <v>35888</v>
      </c>
      <c r="T540" s="42">
        <v>101305</v>
      </c>
      <c r="U540" s="42">
        <v>96339</v>
      </c>
      <c r="V540" s="42">
        <v>141095.57348143624</v>
      </c>
      <c r="W540" s="44">
        <v>374627.57348143624</v>
      </c>
      <c r="X540" s="66">
        <v>730939</v>
      </c>
      <c r="Y540" s="42">
        <v>70600</v>
      </c>
      <c r="Z540" s="42">
        <v>108287</v>
      </c>
      <c r="AA540" s="42">
        <v>5285.6720268483277</v>
      </c>
      <c r="AB540" s="43">
        <v>915111.6720268483</v>
      </c>
      <c r="AC540" s="66">
        <v>-119504.19057274966</v>
      </c>
      <c r="AD540" s="42">
        <v>-167577.14509175235</v>
      </c>
      <c r="AE540" s="42">
        <v>-135060.97776655768</v>
      </c>
      <c r="AF540" s="42">
        <v>-118341.78511435239</v>
      </c>
      <c r="AG540" s="42">
        <v>0</v>
      </c>
      <c r="AH540" s="44">
        <v>0</v>
      </c>
    </row>
    <row r="541" spans="1:34" s="4" customFormat="1">
      <c r="A541" s="46" t="s">
        <v>560</v>
      </c>
      <c r="B541" s="56" t="s">
        <v>1707</v>
      </c>
      <c r="C541" s="57">
        <v>5.5796999999999997E-4</v>
      </c>
      <c r="D541" s="57">
        <v>5.5659000000000004E-4</v>
      </c>
      <c r="E541" s="65">
        <v>54907.85</v>
      </c>
      <c r="F541" s="42">
        <v>25113</v>
      </c>
      <c r="G541" s="43">
        <v>80020.850000000006</v>
      </c>
      <c r="H541" s="66">
        <v>-77037</v>
      </c>
      <c r="I541" s="42">
        <v>144569</v>
      </c>
      <c r="J541" s="42">
        <v>-262605</v>
      </c>
      <c r="K541" s="42">
        <v>-246917</v>
      </c>
      <c r="L541" s="44">
        <v>131645</v>
      </c>
      <c r="M541" s="66">
        <v>-148180</v>
      </c>
      <c r="N541" s="42">
        <v>-21428.931011300388</v>
      </c>
      <c r="O541" s="42">
        <v>-169608.93101130039</v>
      </c>
      <c r="P541" s="42">
        <v>0</v>
      </c>
      <c r="Q541" s="44">
        <v>-169608.93101130039</v>
      </c>
      <c r="R541" s="45">
        <v>25162</v>
      </c>
      <c r="S541" s="66">
        <v>53707</v>
      </c>
      <c r="T541" s="42">
        <v>151604</v>
      </c>
      <c r="U541" s="42">
        <v>144172</v>
      </c>
      <c r="V541" s="42">
        <v>49189.326624830479</v>
      </c>
      <c r="W541" s="44">
        <v>398672.32662483049</v>
      </c>
      <c r="X541" s="66">
        <v>1093849</v>
      </c>
      <c r="Y541" s="42">
        <v>105652</v>
      </c>
      <c r="Z541" s="42">
        <v>162051</v>
      </c>
      <c r="AA541" s="42">
        <v>121061.429988367</v>
      </c>
      <c r="AB541" s="43">
        <v>1482613.429988367</v>
      </c>
      <c r="AC541" s="66">
        <v>-271440.68251611944</v>
      </c>
      <c r="AD541" s="42">
        <v>-328280.94806735683</v>
      </c>
      <c r="AE541" s="42">
        <v>-273235.68917963566</v>
      </c>
      <c r="AF541" s="42">
        <v>-210983.78360042456</v>
      </c>
      <c r="AG541" s="42">
        <v>0</v>
      </c>
      <c r="AH541" s="44">
        <v>0</v>
      </c>
    </row>
    <row r="542" spans="1:34" s="4" customFormat="1">
      <c r="A542" s="46" t="s">
        <v>561</v>
      </c>
      <c r="B542" s="56" t="s">
        <v>1708</v>
      </c>
      <c r="C542" s="57">
        <v>9.0205999999999999E-4</v>
      </c>
      <c r="D542" s="57">
        <v>8.7606000000000001E-4</v>
      </c>
      <c r="E542" s="65">
        <v>88768.87</v>
      </c>
      <c r="F542" s="42">
        <v>40600</v>
      </c>
      <c r="G542" s="43">
        <v>129368.87</v>
      </c>
      <c r="H542" s="66">
        <v>-124544</v>
      </c>
      <c r="I542" s="42">
        <v>233722</v>
      </c>
      <c r="J542" s="42">
        <v>-424549</v>
      </c>
      <c r="K542" s="42">
        <v>-399187</v>
      </c>
      <c r="L542" s="44">
        <v>212828</v>
      </c>
      <c r="M542" s="66">
        <v>-239560</v>
      </c>
      <c r="N542" s="42">
        <v>16829.616105609046</v>
      </c>
      <c r="O542" s="42">
        <v>-222730.38389439095</v>
      </c>
      <c r="P542" s="42">
        <v>0</v>
      </c>
      <c r="Q542" s="44">
        <v>-222730.38389439095</v>
      </c>
      <c r="R542" s="45">
        <v>40679</v>
      </c>
      <c r="S542" s="66">
        <v>86826</v>
      </c>
      <c r="T542" s="42">
        <v>245095</v>
      </c>
      <c r="U542" s="42">
        <v>233080</v>
      </c>
      <c r="V542" s="42">
        <v>73521.576874663835</v>
      </c>
      <c r="W542" s="44">
        <v>638522.57687466382</v>
      </c>
      <c r="X542" s="66">
        <v>1768407</v>
      </c>
      <c r="Y542" s="42">
        <v>170806</v>
      </c>
      <c r="Z542" s="42">
        <v>261985</v>
      </c>
      <c r="AA542" s="42">
        <v>31172.577594018363</v>
      </c>
      <c r="AB542" s="43">
        <v>2232370.5775940185</v>
      </c>
      <c r="AC542" s="66">
        <v>-383241.17674467439</v>
      </c>
      <c r="AD542" s="42">
        <v>-492136.43414625147</v>
      </c>
      <c r="AE542" s="42">
        <v>-386087.53024226992</v>
      </c>
      <c r="AF542" s="42">
        <v>-332382.859586159</v>
      </c>
      <c r="AG542" s="42">
        <v>0</v>
      </c>
      <c r="AH542" s="44">
        <v>0</v>
      </c>
    </row>
    <row r="543" spans="1:34" s="4" customFormat="1">
      <c r="A543" s="46" t="s">
        <v>562</v>
      </c>
      <c r="B543" s="56" t="s">
        <v>1709</v>
      </c>
      <c r="C543" s="57">
        <v>1.3391E-4</v>
      </c>
      <c r="D543" s="57">
        <v>1.3350999999999999E-4</v>
      </c>
      <c r="E543" s="65">
        <v>13177.83</v>
      </c>
      <c r="F543" s="42">
        <v>6027</v>
      </c>
      <c r="G543" s="43">
        <v>19204.830000000002</v>
      </c>
      <c r="H543" s="66">
        <v>-18489</v>
      </c>
      <c r="I543" s="42">
        <v>34696</v>
      </c>
      <c r="J543" s="42">
        <v>-63024</v>
      </c>
      <c r="K543" s="42">
        <v>-59259</v>
      </c>
      <c r="L543" s="44">
        <v>31594</v>
      </c>
      <c r="M543" s="66">
        <v>-35563</v>
      </c>
      <c r="N543" s="42">
        <v>29.343683502770745</v>
      </c>
      <c r="O543" s="42">
        <v>-35533.656316497232</v>
      </c>
      <c r="P543" s="42">
        <v>0</v>
      </c>
      <c r="Q543" s="44">
        <v>-35533.656316497232</v>
      </c>
      <c r="R543" s="45">
        <v>6039</v>
      </c>
      <c r="S543" s="66">
        <v>12889</v>
      </c>
      <c r="T543" s="42">
        <v>36384</v>
      </c>
      <c r="U543" s="42">
        <v>34601</v>
      </c>
      <c r="V543" s="42">
        <v>2505.2719351303253</v>
      </c>
      <c r="W543" s="44">
        <v>86379.271935130324</v>
      </c>
      <c r="X543" s="66">
        <v>262518</v>
      </c>
      <c r="Y543" s="42">
        <v>25356</v>
      </c>
      <c r="Z543" s="42">
        <v>38891</v>
      </c>
      <c r="AA543" s="42">
        <v>4790.6723247582922</v>
      </c>
      <c r="AB543" s="43">
        <v>331555.67232475831</v>
      </c>
      <c r="AC543" s="66">
        <v>-59876.843031331584</v>
      </c>
      <c r="AD543" s="42">
        <v>-75659.569697857441</v>
      </c>
      <c r="AE543" s="42">
        <v>-59029.472820765746</v>
      </c>
      <c r="AF543" s="42">
        <v>-50610.514839673189</v>
      </c>
      <c r="AG543" s="42">
        <v>0</v>
      </c>
      <c r="AH543" s="44">
        <v>0</v>
      </c>
    </row>
    <row r="544" spans="1:34" s="4" customFormat="1">
      <c r="A544" s="46" t="s">
        <v>563</v>
      </c>
      <c r="B544" s="56" t="s">
        <v>1710</v>
      </c>
      <c r="C544" s="57">
        <v>2.5005499999999998E-3</v>
      </c>
      <c r="D544" s="57">
        <v>2.4346400000000001E-3</v>
      </c>
      <c r="E544" s="65">
        <v>246072.53</v>
      </c>
      <c r="F544" s="42">
        <v>112544</v>
      </c>
      <c r="G544" s="43">
        <v>358616.53</v>
      </c>
      <c r="H544" s="66">
        <v>-345243</v>
      </c>
      <c r="I544" s="42">
        <v>647888</v>
      </c>
      <c r="J544" s="42">
        <v>-1176869</v>
      </c>
      <c r="K544" s="42">
        <v>-1106563</v>
      </c>
      <c r="L544" s="44">
        <v>589968</v>
      </c>
      <c r="M544" s="66">
        <v>-664072</v>
      </c>
      <c r="N544" s="42">
        <v>85002.271662568717</v>
      </c>
      <c r="O544" s="42">
        <v>-579069.72833743133</v>
      </c>
      <c r="P544" s="42">
        <v>0</v>
      </c>
      <c r="Q544" s="44">
        <v>-579069.72833743133</v>
      </c>
      <c r="R544" s="45">
        <v>112765</v>
      </c>
      <c r="S544" s="66">
        <v>240686</v>
      </c>
      <c r="T544" s="42">
        <v>679414</v>
      </c>
      <c r="U544" s="42">
        <v>646108</v>
      </c>
      <c r="V544" s="42">
        <v>250830.64336526912</v>
      </c>
      <c r="W544" s="44">
        <v>1817038.6433652691</v>
      </c>
      <c r="X544" s="66">
        <v>4902101</v>
      </c>
      <c r="Y544" s="42">
        <v>473483</v>
      </c>
      <c r="Z544" s="42">
        <v>726233</v>
      </c>
      <c r="AA544" s="42">
        <v>14457.369199465771</v>
      </c>
      <c r="AB544" s="43">
        <v>6116274.369199466</v>
      </c>
      <c r="AC544" s="66">
        <v>-1033869.980889173</v>
      </c>
      <c r="AD544" s="42">
        <v>-1316327.4575222156</v>
      </c>
      <c r="AE544" s="42">
        <v>-1025401.4633952806</v>
      </c>
      <c r="AF544" s="42">
        <v>-923636.82402752747</v>
      </c>
      <c r="AG544" s="42">
        <v>0</v>
      </c>
      <c r="AH544" s="44">
        <v>0</v>
      </c>
    </row>
    <row r="545" spans="1:34" s="4" customFormat="1">
      <c r="A545" s="46" t="s">
        <v>564</v>
      </c>
      <c r="B545" s="56" t="s">
        <v>1711</v>
      </c>
      <c r="C545" s="57">
        <v>1.0667299999999999E-3</v>
      </c>
      <c r="D545" s="57">
        <v>1.07449E-3</v>
      </c>
      <c r="E545" s="65">
        <v>104974.05</v>
      </c>
      <c r="F545" s="42">
        <v>48011</v>
      </c>
      <c r="G545" s="43">
        <v>152985.04999999999</v>
      </c>
      <c r="H545" s="66">
        <v>-147280</v>
      </c>
      <c r="I545" s="42">
        <v>276388</v>
      </c>
      <c r="J545" s="42">
        <v>-502050</v>
      </c>
      <c r="K545" s="42">
        <v>-472058</v>
      </c>
      <c r="L545" s="44">
        <v>251679</v>
      </c>
      <c r="M545" s="66">
        <v>-283292</v>
      </c>
      <c r="N545" s="42">
        <v>-40243.647405069329</v>
      </c>
      <c r="O545" s="42">
        <v>-323535.64740506932</v>
      </c>
      <c r="P545" s="42">
        <v>0</v>
      </c>
      <c r="Q545" s="44">
        <v>-323535.64740506932</v>
      </c>
      <c r="R545" s="45">
        <v>48105</v>
      </c>
      <c r="S545" s="66">
        <v>102676</v>
      </c>
      <c r="T545" s="42">
        <v>289837</v>
      </c>
      <c r="U545" s="42">
        <v>275629</v>
      </c>
      <c r="V545" s="42">
        <v>9583.2617757139851</v>
      </c>
      <c r="W545" s="44">
        <v>677725.261775714</v>
      </c>
      <c r="X545" s="66">
        <v>2091227</v>
      </c>
      <c r="Y545" s="42">
        <v>201987</v>
      </c>
      <c r="Z545" s="42">
        <v>309809</v>
      </c>
      <c r="AA545" s="42">
        <v>106890.65288746505</v>
      </c>
      <c r="AB545" s="43">
        <v>2709913.652887465</v>
      </c>
      <c r="AC545" s="66">
        <v>-521221.32243733539</v>
      </c>
      <c r="AD545" s="42">
        <v>-628272.99981564598</v>
      </c>
      <c r="AE545" s="42">
        <v>-475517.72223145067</v>
      </c>
      <c r="AF545" s="42">
        <v>-407176.346627319</v>
      </c>
      <c r="AG545" s="42">
        <v>0</v>
      </c>
      <c r="AH545" s="44">
        <v>0</v>
      </c>
    </row>
    <row r="546" spans="1:34" s="4" customFormat="1">
      <c r="A546" s="46" t="s">
        <v>565</v>
      </c>
      <c r="B546" s="56" t="s">
        <v>1712</v>
      </c>
      <c r="C546" s="57">
        <v>1.2142E-4</v>
      </c>
      <c r="D546" s="57">
        <v>1.1620000000000001E-4</v>
      </c>
      <c r="E546" s="65">
        <v>11948.89</v>
      </c>
      <c r="F546" s="42">
        <v>5465</v>
      </c>
      <c r="G546" s="43">
        <v>17413.89</v>
      </c>
      <c r="H546" s="66">
        <v>-16764</v>
      </c>
      <c r="I546" s="42">
        <v>31460</v>
      </c>
      <c r="J546" s="42">
        <v>-57146</v>
      </c>
      <c r="K546" s="42">
        <v>-53732</v>
      </c>
      <c r="L546" s="44">
        <v>28647</v>
      </c>
      <c r="M546" s="66">
        <v>-32246</v>
      </c>
      <c r="N546" s="42">
        <v>1500.7899763933683</v>
      </c>
      <c r="O546" s="42">
        <v>-30745.210023606633</v>
      </c>
      <c r="P546" s="42">
        <v>0</v>
      </c>
      <c r="Q546" s="44">
        <v>-30745.210023606633</v>
      </c>
      <c r="R546" s="45">
        <v>5476</v>
      </c>
      <c r="S546" s="66">
        <v>11687</v>
      </c>
      <c r="T546" s="42">
        <v>32990</v>
      </c>
      <c r="U546" s="42">
        <v>31373</v>
      </c>
      <c r="V546" s="42">
        <v>16685.597107557478</v>
      </c>
      <c r="W546" s="44">
        <v>92735.597107557478</v>
      </c>
      <c r="X546" s="66">
        <v>238033</v>
      </c>
      <c r="Y546" s="42">
        <v>22991</v>
      </c>
      <c r="Z546" s="42">
        <v>35264</v>
      </c>
      <c r="AA546" s="42">
        <v>18756.470665731893</v>
      </c>
      <c r="AB546" s="43">
        <v>315044.47066573187</v>
      </c>
      <c r="AC546" s="66">
        <v>-53195.108790741549</v>
      </c>
      <c r="AD546" s="42">
        <v>-69334.485381390798</v>
      </c>
      <c r="AE546" s="42">
        <v>-55670.074165737737</v>
      </c>
      <c r="AF546" s="42">
        <v>-44109.205220304306</v>
      </c>
      <c r="AG546" s="42">
        <v>0</v>
      </c>
      <c r="AH546" s="44">
        <v>0</v>
      </c>
    </row>
    <row r="547" spans="1:34" s="4" customFormat="1">
      <c r="A547" s="46" t="s">
        <v>566</v>
      </c>
      <c r="B547" s="56" t="s">
        <v>1713</v>
      </c>
      <c r="C547" s="57">
        <v>9.2499999999999995E-6</v>
      </c>
      <c r="D547" s="57">
        <v>9.2E-6</v>
      </c>
      <c r="E547" s="65">
        <v>909.92</v>
      </c>
      <c r="F547" s="42">
        <v>416</v>
      </c>
      <c r="G547" s="43">
        <v>1325.92</v>
      </c>
      <c r="H547" s="66">
        <v>-1277</v>
      </c>
      <c r="I547" s="42">
        <v>2397</v>
      </c>
      <c r="J547" s="42">
        <v>-4353</v>
      </c>
      <c r="K547" s="42">
        <v>-4093</v>
      </c>
      <c r="L547" s="44">
        <v>2182</v>
      </c>
      <c r="M547" s="66">
        <v>-2457</v>
      </c>
      <c r="N547" s="42">
        <v>140.70094330781797</v>
      </c>
      <c r="O547" s="42">
        <v>-2316.2990566921821</v>
      </c>
      <c r="P547" s="42">
        <v>0</v>
      </c>
      <c r="Q547" s="44">
        <v>-2316.2990566921821</v>
      </c>
      <c r="R547" s="45">
        <v>417</v>
      </c>
      <c r="S547" s="66">
        <v>890</v>
      </c>
      <c r="T547" s="42">
        <v>2513</v>
      </c>
      <c r="U547" s="42">
        <v>2390</v>
      </c>
      <c r="V547" s="42">
        <v>5837.2761318101802</v>
      </c>
      <c r="W547" s="44">
        <v>11630.27613181018</v>
      </c>
      <c r="X547" s="66">
        <v>18134</v>
      </c>
      <c r="Y547" s="42">
        <v>1752</v>
      </c>
      <c r="Z547" s="42">
        <v>2686</v>
      </c>
      <c r="AA547" s="42">
        <v>2586.4334842218686</v>
      </c>
      <c r="AB547" s="43">
        <v>25158.433484221867</v>
      </c>
      <c r="AC547" s="66">
        <v>-2513.5615856092627</v>
      </c>
      <c r="AD547" s="42">
        <v>-4564.3508670358242</v>
      </c>
      <c r="AE547" s="42">
        <v>-2962.0832542119624</v>
      </c>
      <c r="AF547" s="42">
        <v>-3488.1616455546396</v>
      </c>
      <c r="AG547" s="42">
        <v>0</v>
      </c>
      <c r="AH547" s="44">
        <v>0</v>
      </c>
    </row>
    <row r="548" spans="1:34" s="4" customFormat="1">
      <c r="A548" s="46" t="s">
        <v>567</v>
      </c>
      <c r="B548" s="56" t="s">
        <v>1714</v>
      </c>
      <c r="C548" s="57">
        <v>9.0749999999999997E-5</v>
      </c>
      <c r="D548" s="57">
        <v>7.2789999999999999E-5</v>
      </c>
      <c r="E548" s="65">
        <v>8930.73</v>
      </c>
      <c r="F548" s="42">
        <v>4084</v>
      </c>
      <c r="G548" s="43">
        <v>13014.73</v>
      </c>
      <c r="H548" s="66">
        <v>-12530</v>
      </c>
      <c r="I548" s="42">
        <v>23513</v>
      </c>
      <c r="J548" s="42">
        <v>-42711</v>
      </c>
      <c r="K548" s="42">
        <v>-40159</v>
      </c>
      <c r="L548" s="44">
        <v>21411</v>
      </c>
      <c r="M548" s="66">
        <v>-24101</v>
      </c>
      <c r="N548" s="42">
        <v>-9173.5402595958676</v>
      </c>
      <c r="O548" s="42">
        <v>-33274.540259595866</v>
      </c>
      <c r="P548" s="42">
        <v>0</v>
      </c>
      <c r="Q548" s="44">
        <v>-33274.540259595866</v>
      </c>
      <c r="R548" s="45">
        <v>4092</v>
      </c>
      <c r="S548" s="66">
        <v>8735</v>
      </c>
      <c r="T548" s="42">
        <v>24657</v>
      </c>
      <c r="U548" s="42">
        <v>23449</v>
      </c>
      <c r="V548" s="42">
        <v>29688.819912040737</v>
      </c>
      <c r="W548" s="44">
        <v>86529.819912040737</v>
      </c>
      <c r="X548" s="66">
        <v>177907</v>
      </c>
      <c r="Y548" s="42">
        <v>17184</v>
      </c>
      <c r="Z548" s="42">
        <v>26356</v>
      </c>
      <c r="AA548" s="42">
        <v>23284.7872774879</v>
      </c>
      <c r="AB548" s="43">
        <v>244731.78727748789</v>
      </c>
      <c r="AC548" s="66">
        <v>-50282.092150299562</v>
      </c>
      <c r="AD548" s="42">
        <v>-47206.094956008194</v>
      </c>
      <c r="AE548" s="42">
        <v>-32902.389367423326</v>
      </c>
      <c r="AF548" s="42">
        <v>-27811.390891716088</v>
      </c>
      <c r="AG548" s="42">
        <v>0</v>
      </c>
      <c r="AH548" s="44">
        <v>0</v>
      </c>
    </row>
    <row r="549" spans="1:34" s="4" customFormat="1">
      <c r="A549" s="46" t="s">
        <v>568</v>
      </c>
      <c r="B549" s="56" t="s">
        <v>1715</v>
      </c>
      <c r="C549" s="57">
        <v>2.4203300000000001E-3</v>
      </c>
      <c r="D549" s="57">
        <v>2.4747900000000001E-3</v>
      </c>
      <c r="E549" s="65">
        <v>238177.53</v>
      </c>
      <c r="F549" s="42">
        <v>108934</v>
      </c>
      <c r="G549" s="43">
        <v>347111.53</v>
      </c>
      <c r="H549" s="66">
        <v>-334167</v>
      </c>
      <c r="I549" s="42">
        <v>627103</v>
      </c>
      <c r="J549" s="42">
        <v>-1139114</v>
      </c>
      <c r="K549" s="42">
        <v>-1071063</v>
      </c>
      <c r="L549" s="44">
        <v>571041</v>
      </c>
      <c r="M549" s="66">
        <v>-642768</v>
      </c>
      <c r="N549" s="42">
        <v>100767.91398971928</v>
      </c>
      <c r="O549" s="42">
        <v>-542000.08601028076</v>
      </c>
      <c r="P549" s="42">
        <v>0</v>
      </c>
      <c r="Q549" s="44">
        <v>-542000.08601028076</v>
      </c>
      <c r="R549" s="45">
        <v>109147</v>
      </c>
      <c r="S549" s="66">
        <v>232965</v>
      </c>
      <c r="T549" s="42">
        <v>657617</v>
      </c>
      <c r="U549" s="42">
        <v>625380</v>
      </c>
      <c r="V549" s="42">
        <v>351703.75095542695</v>
      </c>
      <c r="W549" s="44">
        <v>1867665.7509554271</v>
      </c>
      <c r="X549" s="66">
        <v>4744837</v>
      </c>
      <c r="Y549" s="42">
        <v>458293</v>
      </c>
      <c r="Z549" s="42">
        <v>702934</v>
      </c>
      <c r="AA549" s="42">
        <v>125328.11527079555</v>
      </c>
      <c r="AB549" s="43">
        <v>6031392.1152707953</v>
      </c>
      <c r="AC549" s="66">
        <v>-962428.9627423333</v>
      </c>
      <c r="AD549" s="42">
        <v>-1255103.9289179135</v>
      </c>
      <c r="AE549" s="42">
        <v>-1008824.1789465678</v>
      </c>
      <c r="AF549" s="42">
        <v>-937369.29370855354</v>
      </c>
      <c r="AG549" s="42">
        <v>0</v>
      </c>
      <c r="AH549" s="44">
        <v>0</v>
      </c>
    </row>
    <row r="550" spans="1:34" s="4" customFormat="1">
      <c r="A550" s="46" t="s">
        <v>569</v>
      </c>
      <c r="B550" s="56" t="s">
        <v>1716</v>
      </c>
      <c r="C550" s="57">
        <v>1.096E-5</v>
      </c>
      <c r="D550" s="57">
        <v>9.8099999999999992E-6</v>
      </c>
      <c r="E550" s="65">
        <v>1078.78</v>
      </c>
      <c r="F550" s="42">
        <v>493</v>
      </c>
      <c r="G550" s="43">
        <v>1571.78</v>
      </c>
      <c r="H550" s="66">
        <v>-1513</v>
      </c>
      <c r="I550" s="42">
        <v>2840</v>
      </c>
      <c r="J550" s="42">
        <v>-5158</v>
      </c>
      <c r="K550" s="42">
        <v>-4850</v>
      </c>
      <c r="L550" s="44">
        <v>2586</v>
      </c>
      <c r="M550" s="66">
        <v>-2911</v>
      </c>
      <c r="N550" s="42">
        <v>-2800.889641233327</v>
      </c>
      <c r="O550" s="42">
        <v>-5711.889641233327</v>
      </c>
      <c r="P550" s="42">
        <v>0</v>
      </c>
      <c r="Q550" s="44">
        <v>-5711.889641233327</v>
      </c>
      <c r="R550" s="45">
        <v>494</v>
      </c>
      <c r="S550" s="66">
        <v>1055</v>
      </c>
      <c r="T550" s="42">
        <v>2978</v>
      </c>
      <c r="U550" s="42">
        <v>2832</v>
      </c>
      <c r="V550" s="42">
        <v>4920.9101795407887</v>
      </c>
      <c r="W550" s="44">
        <v>11785.910179540788</v>
      </c>
      <c r="X550" s="66">
        <v>21486</v>
      </c>
      <c r="Y550" s="42">
        <v>2075</v>
      </c>
      <c r="Z550" s="42">
        <v>3183</v>
      </c>
      <c r="AA550" s="42">
        <v>8041.8985645017647</v>
      </c>
      <c r="AB550" s="43">
        <v>34785.898564501767</v>
      </c>
      <c r="AC550" s="66">
        <v>-6149.1036671746824</v>
      </c>
      <c r="AD550" s="42">
        <v>-8700.2983463045766</v>
      </c>
      <c r="AE550" s="42">
        <v>-4418.6249904786246</v>
      </c>
      <c r="AF550" s="42">
        <v>-3731.961381003096</v>
      </c>
      <c r="AG550" s="42">
        <v>0</v>
      </c>
      <c r="AH550" s="44">
        <v>0</v>
      </c>
    </row>
    <row r="551" spans="1:34" s="4" customFormat="1">
      <c r="A551" s="46" t="s">
        <v>570</v>
      </c>
      <c r="B551" s="56" t="s">
        <v>1717</v>
      </c>
      <c r="C551" s="57">
        <v>1.199E-4</v>
      </c>
      <c r="D551" s="57">
        <v>1.1959999999999999E-4</v>
      </c>
      <c r="E551" s="65">
        <v>11798.55</v>
      </c>
      <c r="F551" s="42">
        <v>5396</v>
      </c>
      <c r="G551" s="43">
        <v>17194.55</v>
      </c>
      <c r="H551" s="66">
        <v>-16554</v>
      </c>
      <c r="I551" s="42">
        <v>31066</v>
      </c>
      <c r="J551" s="42">
        <v>-56430</v>
      </c>
      <c r="K551" s="42">
        <v>-53059</v>
      </c>
      <c r="L551" s="44">
        <v>28289</v>
      </c>
      <c r="M551" s="66">
        <v>-31842</v>
      </c>
      <c r="N551" s="42">
        <v>-7740.830151881436</v>
      </c>
      <c r="O551" s="42">
        <v>-39582.830151881433</v>
      </c>
      <c r="P551" s="42">
        <v>0</v>
      </c>
      <c r="Q551" s="44">
        <v>-39582.830151881433</v>
      </c>
      <c r="R551" s="45">
        <v>5407</v>
      </c>
      <c r="S551" s="66">
        <v>11541</v>
      </c>
      <c r="T551" s="42">
        <v>32578</v>
      </c>
      <c r="U551" s="42">
        <v>30981</v>
      </c>
      <c r="V551" s="42">
        <v>1513.1155971934286</v>
      </c>
      <c r="W551" s="44">
        <v>76613.115597193435</v>
      </c>
      <c r="X551" s="66">
        <v>235053</v>
      </c>
      <c r="Y551" s="42">
        <v>22703</v>
      </c>
      <c r="Z551" s="42">
        <v>34822</v>
      </c>
      <c r="AA551" s="42">
        <v>16740.650786766946</v>
      </c>
      <c r="AB551" s="43">
        <v>309318.65078676696</v>
      </c>
      <c r="AC551" s="66">
        <v>-59175.692396262726</v>
      </c>
      <c r="AD551" s="42">
        <v>-72063.91562319886</v>
      </c>
      <c r="AE551" s="42">
        <v>-56130.310401567607</v>
      </c>
      <c r="AF551" s="42">
        <v>-45335.616768544329</v>
      </c>
      <c r="AG551" s="42">
        <v>0</v>
      </c>
      <c r="AH551" s="44">
        <v>0</v>
      </c>
    </row>
    <row r="552" spans="1:34" s="4" customFormat="1">
      <c r="A552" s="46" t="s">
        <v>571</v>
      </c>
      <c r="B552" s="56" t="s">
        <v>1718</v>
      </c>
      <c r="C552" s="57">
        <v>2.959E-5</v>
      </c>
      <c r="D552" s="57">
        <v>2.8439999999999999E-5</v>
      </c>
      <c r="E552" s="65">
        <v>2911.98</v>
      </c>
      <c r="F552" s="42">
        <v>1332</v>
      </c>
      <c r="G552" s="43">
        <v>4243.9799999999996</v>
      </c>
      <c r="H552" s="66">
        <v>-4085</v>
      </c>
      <c r="I552" s="42">
        <v>7667</v>
      </c>
      <c r="J552" s="42">
        <v>-13926</v>
      </c>
      <c r="K552" s="42">
        <v>-13094</v>
      </c>
      <c r="L552" s="44">
        <v>6981</v>
      </c>
      <c r="M552" s="66">
        <v>-7858</v>
      </c>
      <c r="N552" s="42">
        <v>1207.9057839094892</v>
      </c>
      <c r="O552" s="42">
        <v>-6650.0942160905106</v>
      </c>
      <c r="P552" s="42">
        <v>0</v>
      </c>
      <c r="Q552" s="44">
        <v>-6650.0942160905106</v>
      </c>
      <c r="R552" s="45">
        <v>1334</v>
      </c>
      <c r="S552" s="66">
        <v>2848</v>
      </c>
      <c r="T552" s="42">
        <v>8040</v>
      </c>
      <c r="U552" s="42">
        <v>7646</v>
      </c>
      <c r="V552" s="42">
        <v>3460.4048036666509</v>
      </c>
      <c r="W552" s="44">
        <v>21994.40480366665</v>
      </c>
      <c r="X552" s="66">
        <v>58009</v>
      </c>
      <c r="Y552" s="42">
        <v>5603</v>
      </c>
      <c r="Z552" s="42">
        <v>8594</v>
      </c>
      <c r="AA552" s="42">
        <v>30.635467729523807</v>
      </c>
      <c r="AB552" s="43">
        <v>72236.635467729517</v>
      </c>
      <c r="AC552" s="66">
        <v>-11985.871460997387</v>
      </c>
      <c r="AD552" s="42">
        <v>-15513.755628944285</v>
      </c>
      <c r="AE552" s="42">
        <v>-11948.774742244912</v>
      </c>
      <c r="AF552" s="42">
        <v>-10793.828831876288</v>
      </c>
      <c r="AG552" s="42">
        <v>0</v>
      </c>
      <c r="AH552" s="44">
        <v>0</v>
      </c>
    </row>
    <row r="553" spans="1:34" s="4" customFormat="1">
      <c r="A553" s="46" t="s">
        <v>572</v>
      </c>
      <c r="B553" s="56" t="s">
        <v>1719</v>
      </c>
      <c r="C553" s="57">
        <v>1.5893999999999999E-4</v>
      </c>
      <c r="D553" s="57">
        <v>1.7131000000000001E-4</v>
      </c>
      <c r="E553" s="65">
        <v>15641.22</v>
      </c>
      <c r="F553" s="42">
        <v>7154</v>
      </c>
      <c r="G553" s="43">
        <v>22795.22</v>
      </c>
      <c r="H553" s="66">
        <v>-21944</v>
      </c>
      <c r="I553" s="42">
        <v>41181</v>
      </c>
      <c r="J553" s="42">
        <v>-74804</v>
      </c>
      <c r="K553" s="42">
        <v>-70335</v>
      </c>
      <c r="L553" s="44">
        <v>37500</v>
      </c>
      <c r="M553" s="66">
        <v>-42210</v>
      </c>
      <c r="N553" s="42">
        <v>3205.5972144545185</v>
      </c>
      <c r="O553" s="42">
        <v>-39004.402785545484</v>
      </c>
      <c r="P553" s="42">
        <v>0</v>
      </c>
      <c r="Q553" s="44">
        <v>-39004.402785545484</v>
      </c>
      <c r="R553" s="45">
        <v>7168</v>
      </c>
      <c r="S553" s="66">
        <v>15299</v>
      </c>
      <c r="T553" s="42">
        <v>43185</v>
      </c>
      <c r="U553" s="42">
        <v>41068</v>
      </c>
      <c r="V553" s="42">
        <v>36986.205279434391</v>
      </c>
      <c r="W553" s="44">
        <v>136538.20527943439</v>
      </c>
      <c r="X553" s="66">
        <v>311587</v>
      </c>
      <c r="Y553" s="42">
        <v>30096</v>
      </c>
      <c r="Z553" s="42">
        <v>46161</v>
      </c>
      <c r="AA553" s="42">
        <v>31460.037212086958</v>
      </c>
      <c r="AB553" s="43">
        <v>419304.03721208696</v>
      </c>
      <c r="AC553" s="66">
        <v>-69905.777844325698</v>
      </c>
      <c r="AD553" s="42">
        <v>-81576.453003352814</v>
      </c>
      <c r="AE553" s="42">
        <v>-66502.834913345388</v>
      </c>
      <c r="AF553" s="42">
        <v>-64780.766171628668</v>
      </c>
      <c r="AG553" s="42">
        <v>0</v>
      </c>
      <c r="AH553" s="44">
        <v>0</v>
      </c>
    </row>
    <row r="554" spans="1:34" s="4" customFormat="1">
      <c r="A554" s="46" t="s">
        <v>573</v>
      </c>
      <c r="B554" s="56" t="s">
        <v>1720</v>
      </c>
      <c r="C554" s="57">
        <v>2.0777E-4</v>
      </c>
      <c r="D554" s="57">
        <v>1.8681000000000001E-4</v>
      </c>
      <c r="E554" s="65">
        <v>20446.509999999998</v>
      </c>
      <c r="F554" s="42">
        <v>9351</v>
      </c>
      <c r="G554" s="43">
        <v>29797.51</v>
      </c>
      <c r="H554" s="66">
        <v>-28686</v>
      </c>
      <c r="I554" s="42">
        <v>53833</v>
      </c>
      <c r="J554" s="42">
        <v>-97786</v>
      </c>
      <c r="K554" s="42">
        <v>-91944</v>
      </c>
      <c r="L554" s="44">
        <v>49020</v>
      </c>
      <c r="M554" s="66">
        <v>-55178</v>
      </c>
      <c r="N554" s="42">
        <v>12975.89930619593</v>
      </c>
      <c r="O554" s="42">
        <v>-42202.100693804066</v>
      </c>
      <c r="P554" s="42">
        <v>0</v>
      </c>
      <c r="Q554" s="44">
        <v>-42202.100693804066</v>
      </c>
      <c r="R554" s="45">
        <v>9370</v>
      </c>
      <c r="S554" s="66">
        <v>19999</v>
      </c>
      <c r="T554" s="42">
        <v>56452</v>
      </c>
      <c r="U554" s="42">
        <v>53685</v>
      </c>
      <c r="V554" s="42">
        <v>42256.620566103404</v>
      </c>
      <c r="W554" s="44">
        <v>172392.6205661034</v>
      </c>
      <c r="X554" s="66">
        <v>407314</v>
      </c>
      <c r="Y554" s="42">
        <v>39342</v>
      </c>
      <c r="Z554" s="42">
        <v>60342</v>
      </c>
      <c r="AA554" s="42">
        <v>8157.7536464130089</v>
      </c>
      <c r="AB554" s="43">
        <v>515155.75364641298</v>
      </c>
      <c r="AC554" s="66">
        <v>-82265.392771056868</v>
      </c>
      <c r="AD554" s="42">
        <v>-106460.9309093544</v>
      </c>
      <c r="AE554" s="42">
        <v>-82969.992895380201</v>
      </c>
      <c r="AF554" s="42">
        <v>-71066.816504518152</v>
      </c>
      <c r="AG554" s="42">
        <v>0</v>
      </c>
      <c r="AH554" s="44">
        <v>0</v>
      </c>
    </row>
    <row r="555" spans="1:34" s="4" customFormat="1">
      <c r="A555" s="46" t="s">
        <v>574</v>
      </c>
      <c r="B555" s="56" t="s">
        <v>1721</v>
      </c>
      <c r="C555" s="57">
        <v>2.7828999999999999E-4</v>
      </c>
      <c r="D555" s="57">
        <v>3.2242000000000002E-4</v>
      </c>
      <c r="E555" s="65">
        <v>27385.85</v>
      </c>
      <c r="F555" s="42">
        <v>12525</v>
      </c>
      <c r="G555" s="43">
        <v>39910.85</v>
      </c>
      <c r="H555" s="66">
        <v>-38423</v>
      </c>
      <c r="I555" s="42">
        <v>72104</v>
      </c>
      <c r="J555" s="42">
        <v>-130975</v>
      </c>
      <c r="K555" s="42">
        <v>-123151</v>
      </c>
      <c r="L555" s="44">
        <v>65658</v>
      </c>
      <c r="M555" s="66">
        <v>-73906</v>
      </c>
      <c r="N555" s="42">
        <v>-42991.750506872646</v>
      </c>
      <c r="O555" s="42">
        <v>-116897.75050687265</v>
      </c>
      <c r="P555" s="42">
        <v>0</v>
      </c>
      <c r="Q555" s="44">
        <v>-116897.75050687265</v>
      </c>
      <c r="R555" s="45">
        <v>12550</v>
      </c>
      <c r="S555" s="66">
        <v>26786</v>
      </c>
      <c r="T555" s="42">
        <v>75613</v>
      </c>
      <c r="U555" s="42">
        <v>71906</v>
      </c>
      <c r="V555" s="42">
        <v>13113.366713798401</v>
      </c>
      <c r="W555" s="44">
        <v>187418.3667137984</v>
      </c>
      <c r="X555" s="66">
        <v>545562</v>
      </c>
      <c r="Y555" s="42">
        <v>52695</v>
      </c>
      <c r="Z555" s="42">
        <v>80824</v>
      </c>
      <c r="AA555" s="42">
        <v>172071.2073302553</v>
      </c>
      <c r="AB555" s="43">
        <v>851152.2073302553</v>
      </c>
      <c r="AC555" s="66">
        <v>-169942.99117952614</v>
      </c>
      <c r="AD555" s="42">
        <v>-209310.65797554998</v>
      </c>
      <c r="AE555" s="42">
        <v>-162813.83940466202</v>
      </c>
      <c r="AF555" s="42">
        <v>-121666.35205671877</v>
      </c>
      <c r="AG555" s="42">
        <v>0</v>
      </c>
      <c r="AH555" s="44">
        <v>0</v>
      </c>
    </row>
    <row r="556" spans="1:34" s="4" customFormat="1">
      <c r="A556" s="46" t="s">
        <v>575</v>
      </c>
      <c r="B556" s="56" t="s">
        <v>1722</v>
      </c>
      <c r="C556" s="57">
        <v>8.9900000000000003E-5</v>
      </c>
      <c r="D556" s="57">
        <v>9.3519999999999999E-5</v>
      </c>
      <c r="E556" s="65">
        <v>8847.15</v>
      </c>
      <c r="F556" s="42">
        <v>4046</v>
      </c>
      <c r="G556" s="43">
        <v>12893.15</v>
      </c>
      <c r="H556" s="66">
        <v>-12412</v>
      </c>
      <c r="I556" s="42">
        <v>23293</v>
      </c>
      <c r="J556" s="42">
        <v>-42311</v>
      </c>
      <c r="K556" s="42">
        <v>-39783</v>
      </c>
      <c r="L556" s="44">
        <v>21211</v>
      </c>
      <c r="M556" s="66">
        <v>-23875</v>
      </c>
      <c r="N556" s="42">
        <v>-5395.425907396273</v>
      </c>
      <c r="O556" s="42">
        <v>-29270.425907396275</v>
      </c>
      <c r="P556" s="42">
        <v>0</v>
      </c>
      <c r="Q556" s="44">
        <v>-29270.425907396275</v>
      </c>
      <c r="R556" s="45">
        <v>4054</v>
      </c>
      <c r="S556" s="66">
        <v>8653</v>
      </c>
      <c r="T556" s="42">
        <v>24426</v>
      </c>
      <c r="U556" s="42">
        <v>23229</v>
      </c>
      <c r="V556" s="42">
        <v>629.45078487338458</v>
      </c>
      <c r="W556" s="44">
        <v>56937.450784873385</v>
      </c>
      <c r="X556" s="66">
        <v>176241</v>
      </c>
      <c r="Y556" s="42">
        <v>17023</v>
      </c>
      <c r="Z556" s="42">
        <v>26110</v>
      </c>
      <c r="AA556" s="42">
        <v>14088.095959010414</v>
      </c>
      <c r="AB556" s="43">
        <v>233462.09595901042</v>
      </c>
      <c r="AC556" s="66">
        <v>-45089.161195133391</v>
      </c>
      <c r="AD556" s="42">
        <v>-53850.840167000679</v>
      </c>
      <c r="AE556" s="42">
        <v>-42179.861922076358</v>
      </c>
      <c r="AF556" s="42">
        <v>-35404.781889926599</v>
      </c>
      <c r="AG556" s="42">
        <v>0</v>
      </c>
      <c r="AH556" s="44">
        <v>0</v>
      </c>
    </row>
    <row r="557" spans="1:34" s="4" customFormat="1">
      <c r="A557" s="46" t="s">
        <v>576</v>
      </c>
      <c r="B557" s="56" t="s">
        <v>1723</v>
      </c>
      <c r="C557" s="57">
        <v>4.8524299999999996E-3</v>
      </c>
      <c r="D557" s="57">
        <v>4.6997300000000001E-3</v>
      </c>
      <c r="E557" s="65">
        <v>477514.05</v>
      </c>
      <c r="F557" s="42">
        <v>218397</v>
      </c>
      <c r="G557" s="43">
        <v>695911.05</v>
      </c>
      <c r="H557" s="66">
        <v>-669959</v>
      </c>
      <c r="I557" s="42">
        <v>1257256</v>
      </c>
      <c r="J557" s="42">
        <v>-2283767</v>
      </c>
      <c r="K557" s="42">
        <v>-2147335</v>
      </c>
      <c r="L557" s="44">
        <v>1144859</v>
      </c>
      <c r="M557" s="66">
        <v>-1288662</v>
      </c>
      <c r="N557" s="42">
        <v>-88558.478967288058</v>
      </c>
      <c r="O557" s="42">
        <v>-1377220.478967288</v>
      </c>
      <c r="P557" s="42">
        <v>0</v>
      </c>
      <c r="Q557" s="44">
        <v>-1377220.478967288</v>
      </c>
      <c r="R557" s="45">
        <v>218825</v>
      </c>
      <c r="S557" s="66">
        <v>467063</v>
      </c>
      <c r="T557" s="42">
        <v>1318433</v>
      </c>
      <c r="U557" s="42">
        <v>1253802</v>
      </c>
      <c r="V557" s="42">
        <v>326682.45003071625</v>
      </c>
      <c r="W557" s="44">
        <v>3365980.4500307161</v>
      </c>
      <c r="X557" s="66">
        <v>9512748</v>
      </c>
      <c r="Y557" s="42">
        <v>918815</v>
      </c>
      <c r="Z557" s="42">
        <v>1409287</v>
      </c>
      <c r="AA557" s="42">
        <v>174508.12493674</v>
      </c>
      <c r="AB557" s="43">
        <v>12015358.124936741</v>
      </c>
      <c r="AC557" s="66">
        <v>-2225375.0251491377</v>
      </c>
      <c r="AD557" s="42">
        <v>-2639580.9234502995</v>
      </c>
      <c r="AE557" s="42">
        <v>-2001159.8541569277</v>
      </c>
      <c r="AF557" s="42">
        <v>-1783261.8721496589</v>
      </c>
      <c r="AG557" s="42">
        <v>0</v>
      </c>
      <c r="AH557" s="44">
        <v>0</v>
      </c>
    </row>
    <row r="558" spans="1:34" s="4" customFormat="1">
      <c r="A558" s="46" t="s">
        <v>577</v>
      </c>
      <c r="B558" s="56" t="s">
        <v>1724</v>
      </c>
      <c r="C558" s="57">
        <v>1.16485E-3</v>
      </c>
      <c r="D558" s="57">
        <v>1.19097E-3</v>
      </c>
      <c r="E558" s="65">
        <v>114630.02</v>
      </c>
      <c r="F558" s="42">
        <v>52427</v>
      </c>
      <c r="G558" s="43">
        <v>167057.02000000002</v>
      </c>
      <c r="H558" s="66">
        <v>-160827</v>
      </c>
      <c r="I558" s="42">
        <v>301811</v>
      </c>
      <c r="J558" s="42">
        <v>-548230</v>
      </c>
      <c r="K558" s="42">
        <v>-515479</v>
      </c>
      <c r="L558" s="44">
        <v>274829</v>
      </c>
      <c r="M558" s="66">
        <v>-309350</v>
      </c>
      <c r="N558" s="42">
        <v>-40030.153655319242</v>
      </c>
      <c r="O558" s="42">
        <v>-349380.15365531924</v>
      </c>
      <c r="P558" s="42">
        <v>0</v>
      </c>
      <c r="Q558" s="44">
        <v>-349380.15365531924</v>
      </c>
      <c r="R558" s="45">
        <v>52530</v>
      </c>
      <c r="S558" s="66">
        <v>112121</v>
      </c>
      <c r="T558" s="42">
        <v>316496</v>
      </c>
      <c r="U558" s="42">
        <v>300981</v>
      </c>
      <c r="V558" s="42">
        <v>16585.490772175443</v>
      </c>
      <c r="W558" s="44">
        <v>746183.49077217549</v>
      </c>
      <c r="X558" s="66">
        <v>2283583</v>
      </c>
      <c r="Y558" s="42">
        <v>220566</v>
      </c>
      <c r="Z558" s="42">
        <v>338306</v>
      </c>
      <c r="AA558" s="42">
        <v>151785.50821981969</v>
      </c>
      <c r="AB558" s="43">
        <v>2994240.5082198195</v>
      </c>
      <c r="AC558" s="66">
        <v>-564859.64232480712</v>
      </c>
      <c r="AD558" s="42">
        <v>-693393.08683294954</v>
      </c>
      <c r="AE558" s="42">
        <v>-538701.85535273945</v>
      </c>
      <c r="AF558" s="42">
        <v>-451102.4329371482</v>
      </c>
      <c r="AG558" s="42">
        <v>0</v>
      </c>
      <c r="AH558" s="44">
        <v>0</v>
      </c>
    </row>
    <row r="559" spans="1:34" s="4" customFormat="1">
      <c r="A559" s="46" t="s">
        <v>578</v>
      </c>
      <c r="B559" s="56" t="s">
        <v>1725</v>
      </c>
      <c r="C559" s="57">
        <v>1.0276999999999999E-4</v>
      </c>
      <c r="D559" s="57">
        <v>1.0259000000000001E-4</v>
      </c>
      <c r="E559" s="65">
        <v>10113.5</v>
      </c>
      <c r="F559" s="42">
        <v>4625</v>
      </c>
      <c r="G559" s="43">
        <v>14738.5</v>
      </c>
      <c r="H559" s="66">
        <v>-14189</v>
      </c>
      <c r="I559" s="42">
        <v>26628</v>
      </c>
      <c r="J559" s="42">
        <v>-48368</v>
      </c>
      <c r="K559" s="42">
        <v>-45479</v>
      </c>
      <c r="L559" s="44">
        <v>24247</v>
      </c>
      <c r="M559" s="66">
        <v>-27293</v>
      </c>
      <c r="N559" s="42">
        <v>1807.9740483501082</v>
      </c>
      <c r="O559" s="42">
        <v>-25485.025951649892</v>
      </c>
      <c r="P559" s="42">
        <v>0</v>
      </c>
      <c r="Q559" s="44">
        <v>-25485.025951649892</v>
      </c>
      <c r="R559" s="45">
        <v>4635</v>
      </c>
      <c r="S559" s="66">
        <v>9892</v>
      </c>
      <c r="T559" s="42">
        <v>27923</v>
      </c>
      <c r="U559" s="42">
        <v>26554</v>
      </c>
      <c r="V559" s="42">
        <v>12448.943429747998</v>
      </c>
      <c r="W559" s="44">
        <v>76817.943429748004</v>
      </c>
      <c r="X559" s="66">
        <v>201471</v>
      </c>
      <c r="Y559" s="42">
        <v>19460</v>
      </c>
      <c r="Z559" s="42">
        <v>29847</v>
      </c>
      <c r="AA559" s="42">
        <v>1812.658934499527</v>
      </c>
      <c r="AB559" s="43">
        <v>252590.65893449952</v>
      </c>
      <c r="AC559" s="66">
        <v>-40736.309774503789</v>
      </c>
      <c r="AD559" s="42">
        <v>-52076.992719994632</v>
      </c>
      <c r="AE559" s="42">
        <v>-44070.83111043887</v>
      </c>
      <c r="AF559" s="42">
        <v>-38888.581899814228</v>
      </c>
      <c r="AG559" s="42">
        <v>0</v>
      </c>
      <c r="AH559" s="44">
        <v>0</v>
      </c>
    </row>
    <row r="560" spans="1:34" s="4" customFormat="1">
      <c r="A560" s="46" t="s">
        <v>579</v>
      </c>
      <c r="B560" s="56" t="s">
        <v>1726</v>
      </c>
      <c r="C560" s="57">
        <v>5.711E-5</v>
      </c>
      <c r="D560" s="57">
        <v>5.9030000000000002E-5</v>
      </c>
      <c r="E560" s="65">
        <v>5620.07</v>
      </c>
      <c r="F560" s="42">
        <v>2570</v>
      </c>
      <c r="G560" s="43">
        <v>8190.07</v>
      </c>
      <c r="H560" s="66">
        <v>-7885</v>
      </c>
      <c r="I560" s="42">
        <v>14797</v>
      </c>
      <c r="J560" s="42">
        <v>-26878</v>
      </c>
      <c r="K560" s="42">
        <v>-25273</v>
      </c>
      <c r="L560" s="44">
        <v>13474</v>
      </c>
      <c r="M560" s="66">
        <v>-15167</v>
      </c>
      <c r="N560" s="42">
        <v>-2740.5655765811903</v>
      </c>
      <c r="O560" s="42">
        <v>-17907.56557658119</v>
      </c>
      <c r="P560" s="42">
        <v>0</v>
      </c>
      <c r="Q560" s="44">
        <v>-17907.56557658119</v>
      </c>
      <c r="R560" s="45">
        <v>2575</v>
      </c>
      <c r="S560" s="66">
        <v>5497</v>
      </c>
      <c r="T560" s="42">
        <v>15517</v>
      </c>
      <c r="U560" s="42">
        <v>14756</v>
      </c>
      <c r="V560" s="42">
        <v>1419.0087884214595</v>
      </c>
      <c r="W560" s="44">
        <v>37189.008788421459</v>
      </c>
      <c r="X560" s="66">
        <v>111959</v>
      </c>
      <c r="Y560" s="42">
        <v>10814</v>
      </c>
      <c r="Z560" s="42">
        <v>16586</v>
      </c>
      <c r="AA560" s="42">
        <v>9278.9602294937104</v>
      </c>
      <c r="AB560" s="43">
        <v>148637.96022949371</v>
      </c>
      <c r="AC560" s="66">
        <v>-28154.259156057324</v>
      </c>
      <c r="AD560" s="42">
        <v>-33955.639663208516</v>
      </c>
      <c r="AE560" s="42">
        <v>-26987.473501270531</v>
      </c>
      <c r="AF560" s="42">
        <v>-22351.579120535876</v>
      </c>
      <c r="AG560" s="42">
        <v>0</v>
      </c>
      <c r="AH560" s="44">
        <v>0</v>
      </c>
    </row>
    <row r="561" spans="1:34" s="4" customFormat="1">
      <c r="A561" s="46" t="s">
        <v>580</v>
      </c>
      <c r="B561" s="56" t="s">
        <v>1727</v>
      </c>
      <c r="C561" s="57">
        <v>4.0198000000000002E-4</v>
      </c>
      <c r="D561" s="57">
        <v>4.0352999999999998E-4</v>
      </c>
      <c r="E561" s="65">
        <v>39557.82</v>
      </c>
      <c r="F561" s="42">
        <v>18092</v>
      </c>
      <c r="G561" s="43">
        <v>57649.82</v>
      </c>
      <c r="H561" s="66">
        <v>-55500</v>
      </c>
      <c r="I561" s="42">
        <v>104152</v>
      </c>
      <c r="J561" s="42">
        <v>-189189</v>
      </c>
      <c r="K561" s="42">
        <v>-177887</v>
      </c>
      <c r="L561" s="44">
        <v>94841</v>
      </c>
      <c r="M561" s="66">
        <v>-106754</v>
      </c>
      <c r="N561" s="42">
        <v>-5549.5049709400655</v>
      </c>
      <c r="O561" s="42">
        <v>-112303.50497094006</v>
      </c>
      <c r="P561" s="42">
        <v>0</v>
      </c>
      <c r="Q561" s="44">
        <v>-112303.50497094006</v>
      </c>
      <c r="R561" s="45">
        <v>18128</v>
      </c>
      <c r="S561" s="66">
        <v>38692</v>
      </c>
      <c r="T561" s="42">
        <v>109220</v>
      </c>
      <c r="U561" s="42">
        <v>103866</v>
      </c>
      <c r="V561" s="42">
        <v>10731.00976022099</v>
      </c>
      <c r="W561" s="44">
        <v>262509.009760221</v>
      </c>
      <c r="X561" s="66">
        <v>788045</v>
      </c>
      <c r="Y561" s="42">
        <v>76116</v>
      </c>
      <c r="Z561" s="42">
        <v>116747</v>
      </c>
      <c r="AA561" s="42">
        <v>13381.240530746627</v>
      </c>
      <c r="AB561" s="43">
        <v>994289.24053074664</v>
      </c>
      <c r="AC561" s="66">
        <v>-183354.56428975621</v>
      </c>
      <c r="AD561" s="42">
        <v>-223262.12871422103</v>
      </c>
      <c r="AE561" s="42">
        <v>-172228.11648282778</v>
      </c>
      <c r="AF561" s="42">
        <v>-152935.42128372061</v>
      </c>
      <c r="AG561" s="42">
        <v>0</v>
      </c>
      <c r="AH561" s="44">
        <v>0</v>
      </c>
    </row>
    <row r="562" spans="1:34" s="4" customFormat="1">
      <c r="A562" s="46" t="s">
        <v>581</v>
      </c>
      <c r="B562" s="56" t="s">
        <v>1728</v>
      </c>
      <c r="C562" s="57">
        <v>6.6050700000000002E-3</v>
      </c>
      <c r="D562" s="57">
        <v>6.3899400000000002E-3</v>
      </c>
      <c r="E562" s="65">
        <v>649986.72</v>
      </c>
      <c r="F562" s="42">
        <v>297279</v>
      </c>
      <c r="G562" s="43">
        <v>947265.72</v>
      </c>
      <c r="H562" s="66">
        <v>-911940</v>
      </c>
      <c r="I562" s="42">
        <v>1711362</v>
      </c>
      <c r="J562" s="42">
        <v>-3108636</v>
      </c>
      <c r="K562" s="42">
        <v>-2922927</v>
      </c>
      <c r="L562" s="44">
        <v>1558368</v>
      </c>
      <c r="M562" s="66">
        <v>-1754111</v>
      </c>
      <c r="N562" s="42">
        <v>44830.588069617595</v>
      </c>
      <c r="O562" s="42">
        <v>-1709280.4119303825</v>
      </c>
      <c r="P562" s="42">
        <v>0</v>
      </c>
      <c r="Q562" s="44">
        <v>-1709280.4119303825</v>
      </c>
      <c r="R562" s="45">
        <v>297862</v>
      </c>
      <c r="S562" s="66">
        <v>635760</v>
      </c>
      <c r="T562" s="42">
        <v>1794635</v>
      </c>
      <c r="U562" s="42">
        <v>1706660</v>
      </c>
      <c r="V562" s="42">
        <v>656618.45093747741</v>
      </c>
      <c r="W562" s="44">
        <v>4793673.4509374779</v>
      </c>
      <c r="X562" s="66">
        <v>12948640</v>
      </c>
      <c r="Y562" s="42">
        <v>1250680</v>
      </c>
      <c r="Z562" s="42">
        <v>1918305</v>
      </c>
      <c r="AA562" s="42">
        <v>299645.97906206758</v>
      </c>
      <c r="AB562" s="43">
        <v>16417270.979062067</v>
      </c>
      <c r="AC562" s="66">
        <v>-2931423.0969238784</v>
      </c>
      <c r="AD562" s="42">
        <v>-3602259.329270002</v>
      </c>
      <c r="AE562" s="42">
        <v>-2665227.1755232597</v>
      </c>
      <c r="AF562" s="42">
        <v>-2424687.9264074485</v>
      </c>
      <c r="AG562" s="42">
        <v>0</v>
      </c>
      <c r="AH562" s="44">
        <v>0</v>
      </c>
    </row>
    <row r="563" spans="1:34" s="4" customFormat="1">
      <c r="A563" s="46" t="s">
        <v>582</v>
      </c>
      <c r="B563" s="56" t="s">
        <v>1729</v>
      </c>
      <c r="C563" s="57">
        <v>1.0020000000000001E-5</v>
      </c>
      <c r="D563" s="57">
        <v>9.8400000000000007E-6</v>
      </c>
      <c r="E563" s="65">
        <v>985.56</v>
      </c>
      <c r="F563" s="42">
        <v>451</v>
      </c>
      <c r="G563" s="43">
        <v>1436.56</v>
      </c>
      <c r="H563" s="66">
        <v>-1383</v>
      </c>
      <c r="I563" s="42">
        <v>2596</v>
      </c>
      <c r="J563" s="42">
        <v>-4716</v>
      </c>
      <c r="K563" s="42">
        <v>-4434</v>
      </c>
      <c r="L563" s="44">
        <v>2364</v>
      </c>
      <c r="M563" s="66">
        <v>-2661</v>
      </c>
      <c r="N563" s="42">
        <v>1381.416166599864</v>
      </c>
      <c r="O563" s="42">
        <v>-1279.583833400136</v>
      </c>
      <c r="P563" s="42">
        <v>0</v>
      </c>
      <c r="Q563" s="44">
        <v>-1279.583833400136</v>
      </c>
      <c r="R563" s="45">
        <v>452</v>
      </c>
      <c r="S563" s="66">
        <v>964</v>
      </c>
      <c r="T563" s="42">
        <v>2722</v>
      </c>
      <c r="U563" s="42">
        <v>2589</v>
      </c>
      <c r="V563" s="42">
        <v>2422.5021116355806</v>
      </c>
      <c r="W563" s="44">
        <v>8697.5021116355801</v>
      </c>
      <c r="X563" s="66">
        <v>19643</v>
      </c>
      <c r="Y563" s="42">
        <v>1897</v>
      </c>
      <c r="Z563" s="42">
        <v>2910</v>
      </c>
      <c r="AA563" s="42">
        <v>13.480096378571421</v>
      </c>
      <c r="AB563" s="43">
        <v>24463.480096378571</v>
      </c>
      <c r="AC563" s="66">
        <v>-3126.6952725586561</v>
      </c>
      <c r="AD563" s="42">
        <v>-5038.4123585291436</v>
      </c>
      <c r="AE563" s="42">
        <v>-3868.3872476296247</v>
      </c>
      <c r="AF563" s="42">
        <v>-3732.4831060255669</v>
      </c>
      <c r="AG563" s="42">
        <v>0</v>
      </c>
      <c r="AH563" s="44">
        <v>0</v>
      </c>
    </row>
    <row r="564" spans="1:34" s="4" customFormat="1">
      <c r="A564" s="46" t="s">
        <v>583</v>
      </c>
      <c r="B564" s="56" t="s">
        <v>1730</v>
      </c>
      <c r="C564" s="57">
        <v>2.5615000000000002E-4</v>
      </c>
      <c r="D564" s="57">
        <v>2.6927E-4</v>
      </c>
      <c r="E564" s="65">
        <v>25206.91</v>
      </c>
      <c r="F564" s="42">
        <v>11529</v>
      </c>
      <c r="G564" s="43">
        <v>36735.910000000003</v>
      </c>
      <c r="H564" s="66">
        <v>-35366</v>
      </c>
      <c r="I564" s="42">
        <v>66368</v>
      </c>
      <c r="J564" s="42">
        <v>-120555</v>
      </c>
      <c r="K564" s="42">
        <v>-113353</v>
      </c>
      <c r="L564" s="44">
        <v>60435</v>
      </c>
      <c r="M564" s="66">
        <v>-68026</v>
      </c>
      <c r="N564" s="42">
        <v>-697.95709885044232</v>
      </c>
      <c r="O564" s="42">
        <v>-68723.957098850442</v>
      </c>
      <c r="P564" s="42">
        <v>0</v>
      </c>
      <c r="Q564" s="44">
        <v>-68723.957098850442</v>
      </c>
      <c r="R564" s="45">
        <v>11551</v>
      </c>
      <c r="S564" s="66">
        <v>24655</v>
      </c>
      <c r="T564" s="42">
        <v>69597</v>
      </c>
      <c r="U564" s="42">
        <v>66186</v>
      </c>
      <c r="V564" s="42">
        <v>12990.465447184177</v>
      </c>
      <c r="W564" s="44">
        <v>173428.46544718416</v>
      </c>
      <c r="X564" s="66">
        <v>502159</v>
      </c>
      <c r="Y564" s="42">
        <v>48502</v>
      </c>
      <c r="Z564" s="42">
        <v>74393</v>
      </c>
      <c r="AA564" s="42">
        <v>25981.025525063178</v>
      </c>
      <c r="AB564" s="43">
        <v>651035.02552506316</v>
      </c>
      <c r="AC564" s="66">
        <v>-115739.21141425989</v>
      </c>
      <c r="AD564" s="42">
        <v>-146444.27018094267</v>
      </c>
      <c r="AE564" s="42">
        <v>-113521.0580894973</v>
      </c>
      <c r="AF564" s="42">
        <v>-101902.02039317916</v>
      </c>
      <c r="AG564" s="42">
        <v>0</v>
      </c>
      <c r="AH564" s="44">
        <v>0</v>
      </c>
    </row>
    <row r="565" spans="1:34" s="4" customFormat="1">
      <c r="A565" s="46" t="s">
        <v>584</v>
      </c>
      <c r="B565" s="56" t="s">
        <v>1731</v>
      </c>
      <c r="C565" s="57">
        <v>2.661755E-2</v>
      </c>
      <c r="D565" s="57">
        <v>2.489187E-2</v>
      </c>
      <c r="E565" s="65">
        <v>2619359.75</v>
      </c>
      <c r="F565" s="42">
        <v>1197996</v>
      </c>
      <c r="G565" s="43">
        <v>3817355.75</v>
      </c>
      <c r="H565" s="66">
        <v>-3674997</v>
      </c>
      <c r="I565" s="42">
        <v>6896562</v>
      </c>
      <c r="J565" s="42">
        <v>-12527388</v>
      </c>
      <c r="K565" s="42">
        <v>-11779006</v>
      </c>
      <c r="L565" s="44">
        <v>6280015</v>
      </c>
      <c r="M565" s="66">
        <v>-7068834</v>
      </c>
      <c r="N565" s="42">
        <v>1394427.3201397893</v>
      </c>
      <c r="O565" s="42">
        <v>-5674406.679860211</v>
      </c>
      <c r="P565" s="42">
        <v>0</v>
      </c>
      <c r="Q565" s="44">
        <v>-5674406.679860211</v>
      </c>
      <c r="R565" s="45">
        <v>1200344</v>
      </c>
      <c r="S565" s="66">
        <v>2562029</v>
      </c>
      <c r="T565" s="42">
        <v>7232138</v>
      </c>
      <c r="U565" s="42">
        <v>6877613</v>
      </c>
      <c r="V565" s="42">
        <v>3966089.3831500574</v>
      </c>
      <c r="W565" s="44">
        <v>20637869.383150056</v>
      </c>
      <c r="X565" s="66">
        <v>52181289</v>
      </c>
      <c r="Y565" s="42">
        <v>5040075</v>
      </c>
      <c r="Z565" s="42">
        <v>7730512</v>
      </c>
      <c r="AA565" s="42">
        <v>0</v>
      </c>
      <c r="AB565" s="43">
        <v>64951876</v>
      </c>
      <c r="AC565" s="66">
        <v>-10572028.944762459</v>
      </c>
      <c r="AD565" s="42">
        <v>-13754199.85485835</v>
      </c>
      <c r="AE565" s="42">
        <v>-10531511.492987143</v>
      </c>
      <c r="AF565" s="42">
        <v>-9456266.3242419921</v>
      </c>
      <c r="AG565" s="42">
        <v>0</v>
      </c>
      <c r="AH565" s="44">
        <v>0</v>
      </c>
    </row>
    <row r="566" spans="1:34" s="4" customFormat="1">
      <c r="A566" s="46" t="s">
        <v>585</v>
      </c>
      <c r="B566" s="56" t="s">
        <v>1732</v>
      </c>
      <c r="C566" s="57">
        <v>4.5229999999999999E-5</v>
      </c>
      <c r="D566" s="57">
        <v>5.7779999999999999E-5</v>
      </c>
      <c r="E566" s="65">
        <v>4451.07</v>
      </c>
      <c r="F566" s="42">
        <v>2036</v>
      </c>
      <c r="G566" s="43">
        <v>6487.07</v>
      </c>
      <c r="H566" s="66">
        <v>-6245</v>
      </c>
      <c r="I566" s="42">
        <v>11719</v>
      </c>
      <c r="J566" s="42">
        <v>-21287</v>
      </c>
      <c r="K566" s="42">
        <v>-20016</v>
      </c>
      <c r="L566" s="44">
        <v>10671</v>
      </c>
      <c r="M566" s="66">
        <v>-12012</v>
      </c>
      <c r="N566" s="42">
        <v>-9372.3107737661194</v>
      </c>
      <c r="O566" s="42">
        <v>-21384.310773766119</v>
      </c>
      <c r="P566" s="42">
        <v>0</v>
      </c>
      <c r="Q566" s="44">
        <v>-21384.310773766119</v>
      </c>
      <c r="R566" s="45">
        <v>2040</v>
      </c>
      <c r="S566" s="66">
        <v>4354</v>
      </c>
      <c r="T566" s="42">
        <v>12289</v>
      </c>
      <c r="U566" s="42">
        <v>11687</v>
      </c>
      <c r="V566" s="42">
        <v>2749.5593088684827</v>
      </c>
      <c r="W566" s="44">
        <v>31079.559308868484</v>
      </c>
      <c r="X566" s="66">
        <v>88669</v>
      </c>
      <c r="Y566" s="42">
        <v>8564</v>
      </c>
      <c r="Z566" s="42">
        <v>13136</v>
      </c>
      <c r="AA566" s="42">
        <v>32855.839694355062</v>
      </c>
      <c r="AB566" s="43">
        <v>143224.83969435506</v>
      </c>
      <c r="AC566" s="66">
        <v>-28039.239930339918</v>
      </c>
      <c r="AD566" s="42">
        <v>-34445.862241469673</v>
      </c>
      <c r="AE566" s="42">
        <v>-27916.514776796575</v>
      </c>
      <c r="AF566" s="42">
        <v>-21743.663436880426</v>
      </c>
      <c r="AG566" s="42">
        <v>0</v>
      </c>
      <c r="AH566" s="44">
        <v>0</v>
      </c>
    </row>
    <row r="567" spans="1:34" s="4" customFormat="1">
      <c r="A567" s="46" t="s">
        <v>586</v>
      </c>
      <c r="B567" s="56" t="s">
        <v>1733</v>
      </c>
      <c r="C567" s="57">
        <v>3.9860599999999996E-3</v>
      </c>
      <c r="D567" s="57">
        <v>3.9592200000000003E-3</v>
      </c>
      <c r="E567" s="65">
        <v>392257.48</v>
      </c>
      <c r="F567" s="42">
        <v>179404</v>
      </c>
      <c r="G567" s="43">
        <v>571661.48</v>
      </c>
      <c r="H567" s="66">
        <v>-550342</v>
      </c>
      <c r="I567" s="42">
        <v>1032781</v>
      </c>
      <c r="J567" s="42">
        <v>-1876015</v>
      </c>
      <c r="K567" s="42">
        <v>-1763942</v>
      </c>
      <c r="L567" s="44">
        <v>940452</v>
      </c>
      <c r="M567" s="66">
        <v>-1058580</v>
      </c>
      <c r="N567" s="42">
        <v>43046.31014885378</v>
      </c>
      <c r="O567" s="42">
        <v>-1015533.6898511462</v>
      </c>
      <c r="P567" s="42">
        <v>0</v>
      </c>
      <c r="Q567" s="44">
        <v>-1015533.6898511462</v>
      </c>
      <c r="R567" s="45">
        <v>179755</v>
      </c>
      <c r="S567" s="66">
        <v>383672</v>
      </c>
      <c r="T567" s="42">
        <v>1083035</v>
      </c>
      <c r="U567" s="42">
        <v>1029944</v>
      </c>
      <c r="V567" s="42">
        <v>455359.28942741459</v>
      </c>
      <c r="W567" s="44">
        <v>2952010.2894274145</v>
      </c>
      <c r="X567" s="66">
        <v>7814309</v>
      </c>
      <c r="Y567" s="42">
        <v>754767</v>
      </c>
      <c r="Z567" s="42">
        <v>1157668</v>
      </c>
      <c r="AA567" s="42">
        <v>212108.44067749172</v>
      </c>
      <c r="AB567" s="43">
        <v>9938852.4406774919</v>
      </c>
      <c r="AC567" s="66">
        <v>-1742514.106480092</v>
      </c>
      <c r="AD567" s="42">
        <v>-2152740.2142028478</v>
      </c>
      <c r="AE567" s="42">
        <v>-1590557.6114559283</v>
      </c>
      <c r="AF567" s="42">
        <v>-1501030.2191112088</v>
      </c>
      <c r="AG567" s="42">
        <v>0</v>
      </c>
      <c r="AH567" s="44">
        <v>0</v>
      </c>
    </row>
    <row r="568" spans="1:34" s="4" customFormat="1">
      <c r="A568" s="46" t="s">
        <v>587</v>
      </c>
      <c r="B568" s="56" t="s">
        <v>1734</v>
      </c>
      <c r="C568" s="57">
        <v>1.3956E-4</v>
      </c>
      <c r="D568" s="57">
        <v>1.1006999999999999E-4</v>
      </c>
      <c r="E568" s="65">
        <v>13733.23</v>
      </c>
      <c r="F568" s="42">
        <v>6281</v>
      </c>
      <c r="G568" s="43">
        <v>20014.23</v>
      </c>
      <c r="H568" s="66">
        <v>-19269</v>
      </c>
      <c r="I568" s="42">
        <v>36160</v>
      </c>
      <c r="J568" s="42">
        <v>-65683</v>
      </c>
      <c r="K568" s="42">
        <v>-61759</v>
      </c>
      <c r="L568" s="44">
        <v>32927</v>
      </c>
      <c r="M568" s="66">
        <v>-37063</v>
      </c>
      <c r="N568" s="42">
        <v>4323.815539877075</v>
      </c>
      <c r="O568" s="42">
        <v>-32739.184460122924</v>
      </c>
      <c r="P568" s="42">
        <v>0</v>
      </c>
      <c r="Q568" s="44">
        <v>-32739.184460122924</v>
      </c>
      <c r="R568" s="45">
        <v>6294</v>
      </c>
      <c r="S568" s="66">
        <v>13433</v>
      </c>
      <c r="T568" s="42">
        <v>37919</v>
      </c>
      <c r="U568" s="42">
        <v>36060</v>
      </c>
      <c r="V568" s="42">
        <v>57145.87493995409</v>
      </c>
      <c r="W568" s="44">
        <v>144557.87493995408</v>
      </c>
      <c r="X568" s="66">
        <v>273595</v>
      </c>
      <c r="Y568" s="42">
        <v>26426</v>
      </c>
      <c r="Z568" s="42">
        <v>40532</v>
      </c>
      <c r="AA568" s="42">
        <v>17262.993721060589</v>
      </c>
      <c r="AB568" s="43">
        <v>357815.99372106057</v>
      </c>
      <c r="AC568" s="66">
        <v>-57603.784646131724</v>
      </c>
      <c r="AD568" s="42">
        <v>-68604.434775679052</v>
      </c>
      <c r="AE568" s="42">
        <v>-44964.237418820063</v>
      </c>
      <c r="AF568" s="42">
        <v>-42085.661940475642</v>
      </c>
      <c r="AG568" s="42">
        <v>0</v>
      </c>
      <c r="AH568" s="44">
        <v>0</v>
      </c>
    </row>
    <row r="569" spans="1:34" s="4" customFormat="1">
      <c r="A569" s="46" t="s">
        <v>588</v>
      </c>
      <c r="B569" s="56" t="s">
        <v>1735</v>
      </c>
      <c r="C569" s="57">
        <v>9.4900000000000003E-5</v>
      </c>
      <c r="D569" s="57">
        <v>1.0249E-4</v>
      </c>
      <c r="E569" s="65">
        <v>9339.19</v>
      </c>
      <c r="F569" s="42">
        <v>4271</v>
      </c>
      <c r="G569" s="43">
        <v>13610.19</v>
      </c>
      <c r="H569" s="66">
        <v>-13103</v>
      </c>
      <c r="I569" s="42">
        <v>24588</v>
      </c>
      <c r="J569" s="42">
        <v>-44664</v>
      </c>
      <c r="K569" s="42">
        <v>-41996</v>
      </c>
      <c r="L569" s="44">
        <v>22390</v>
      </c>
      <c r="M569" s="66">
        <v>-25203</v>
      </c>
      <c r="N569" s="42">
        <v>-3246.9437502748174</v>
      </c>
      <c r="O569" s="42">
        <v>-28449.943750274819</v>
      </c>
      <c r="P569" s="42">
        <v>0</v>
      </c>
      <c r="Q569" s="44">
        <v>-28449.943750274819</v>
      </c>
      <c r="R569" s="45">
        <v>4280</v>
      </c>
      <c r="S569" s="66">
        <v>9134</v>
      </c>
      <c r="T569" s="42">
        <v>25785</v>
      </c>
      <c r="U569" s="42">
        <v>24521</v>
      </c>
      <c r="V569" s="42">
        <v>12678.594194597457</v>
      </c>
      <c r="W569" s="44">
        <v>72118.594194597463</v>
      </c>
      <c r="X569" s="66">
        <v>186043</v>
      </c>
      <c r="Y569" s="42">
        <v>17969</v>
      </c>
      <c r="Z569" s="42">
        <v>27562</v>
      </c>
      <c r="AA569" s="42">
        <v>19664.158685203773</v>
      </c>
      <c r="AB569" s="43">
        <v>251238.15868520376</v>
      </c>
      <c r="AC569" s="66">
        <v>-45467.215049723673</v>
      </c>
      <c r="AD569" s="42">
        <v>-54292.465004080987</v>
      </c>
      <c r="AE569" s="42">
        <v>-40605.56893153712</v>
      </c>
      <c r="AF569" s="42">
        <v>-38754.315505264538</v>
      </c>
      <c r="AG569" s="42">
        <v>0</v>
      </c>
      <c r="AH569" s="44">
        <v>0</v>
      </c>
    </row>
    <row r="570" spans="1:34" s="4" customFormat="1">
      <c r="A570" s="46" t="s">
        <v>589</v>
      </c>
      <c r="B570" s="56" t="s">
        <v>1736</v>
      </c>
      <c r="C570" s="57">
        <v>6.7819999999999998E-5</v>
      </c>
      <c r="D570" s="57">
        <v>6.4950000000000007E-5</v>
      </c>
      <c r="E570" s="65">
        <v>6673.49</v>
      </c>
      <c r="F570" s="42">
        <v>3052</v>
      </c>
      <c r="G570" s="43">
        <v>9725.49</v>
      </c>
      <c r="H570" s="66">
        <v>-9364</v>
      </c>
      <c r="I570" s="42">
        <v>17572</v>
      </c>
      <c r="J570" s="42">
        <v>-31919</v>
      </c>
      <c r="K570" s="42">
        <v>-30012</v>
      </c>
      <c r="L570" s="44">
        <v>16001</v>
      </c>
      <c r="M570" s="66">
        <v>-18011</v>
      </c>
      <c r="N570" s="42">
        <v>531.90153594880303</v>
      </c>
      <c r="O570" s="42">
        <v>-17479.098464051196</v>
      </c>
      <c r="P570" s="42">
        <v>0</v>
      </c>
      <c r="Q570" s="44">
        <v>-17479.098464051196</v>
      </c>
      <c r="R570" s="45">
        <v>3058</v>
      </c>
      <c r="S570" s="66">
        <v>6528</v>
      </c>
      <c r="T570" s="42">
        <v>18427</v>
      </c>
      <c r="U570" s="42">
        <v>17524</v>
      </c>
      <c r="V570" s="42">
        <v>12310.577102522197</v>
      </c>
      <c r="W570" s="44">
        <v>54789.577102522198</v>
      </c>
      <c r="X570" s="66">
        <v>132955</v>
      </c>
      <c r="Y570" s="42">
        <v>12842</v>
      </c>
      <c r="Z570" s="42">
        <v>19697</v>
      </c>
      <c r="AA570" s="42">
        <v>20529.861156958745</v>
      </c>
      <c r="AB570" s="43">
        <v>186023.86115695874</v>
      </c>
      <c r="AC570" s="66">
        <v>-31113.638236767943</v>
      </c>
      <c r="AD570" s="42">
        <v>-41428.705031146965</v>
      </c>
      <c r="AE570" s="42">
        <v>-34038.467748589472</v>
      </c>
      <c r="AF570" s="42">
        <v>-24653.47303793217</v>
      </c>
      <c r="AG570" s="42">
        <v>0</v>
      </c>
      <c r="AH570" s="44">
        <v>0</v>
      </c>
    </row>
    <row r="571" spans="1:34" s="4" customFormat="1">
      <c r="A571" s="46" t="s">
        <v>590</v>
      </c>
      <c r="B571" s="56" t="s">
        <v>1737</v>
      </c>
      <c r="C571" s="57">
        <v>1.9380999999999999E-3</v>
      </c>
      <c r="D571" s="57">
        <v>1.82884E-3</v>
      </c>
      <c r="E571" s="65">
        <v>190723.11</v>
      </c>
      <c r="F571" s="42">
        <v>87229</v>
      </c>
      <c r="G571" s="43">
        <v>277952.11</v>
      </c>
      <c r="H571" s="66">
        <v>-267587</v>
      </c>
      <c r="I571" s="42">
        <v>502158</v>
      </c>
      <c r="J571" s="42">
        <v>-912155</v>
      </c>
      <c r="K571" s="42">
        <v>-857663</v>
      </c>
      <c r="L571" s="44">
        <v>457266</v>
      </c>
      <c r="M571" s="66">
        <v>-514702</v>
      </c>
      <c r="N571" s="42">
        <v>-114879.15658298069</v>
      </c>
      <c r="O571" s="42">
        <v>-629581.15658298065</v>
      </c>
      <c r="P571" s="42">
        <v>0</v>
      </c>
      <c r="Q571" s="44">
        <v>-629581.15658298065</v>
      </c>
      <c r="R571" s="45">
        <v>87401</v>
      </c>
      <c r="S571" s="66">
        <v>186549</v>
      </c>
      <c r="T571" s="42">
        <v>526593</v>
      </c>
      <c r="U571" s="42">
        <v>500779</v>
      </c>
      <c r="V571" s="42">
        <v>169729.1597656848</v>
      </c>
      <c r="W571" s="44">
        <v>1383650.1597656847</v>
      </c>
      <c r="X571" s="66">
        <v>3799469</v>
      </c>
      <c r="Y571" s="42">
        <v>366982</v>
      </c>
      <c r="Z571" s="42">
        <v>562881</v>
      </c>
      <c r="AA571" s="42">
        <v>292344.33182960987</v>
      </c>
      <c r="AB571" s="43">
        <v>5021676.3318296103</v>
      </c>
      <c r="AC571" s="66">
        <v>-979049.04842255218</v>
      </c>
      <c r="AD571" s="42">
        <v>-1143337.4992256681</v>
      </c>
      <c r="AE571" s="42">
        <v>-821092.29605228454</v>
      </c>
      <c r="AF571" s="42">
        <v>-694547.32836342021</v>
      </c>
      <c r="AG571" s="42">
        <v>0</v>
      </c>
      <c r="AH571" s="44">
        <v>0</v>
      </c>
    </row>
    <row r="572" spans="1:34" s="4" customFormat="1">
      <c r="A572" s="46" t="s">
        <v>591</v>
      </c>
      <c r="B572" s="56" t="s">
        <v>1738</v>
      </c>
      <c r="C572" s="57">
        <v>3.9894000000000003E-4</v>
      </c>
      <c r="D572" s="57">
        <v>3.6022000000000002E-4</v>
      </c>
      <c r="E572" s="65">
        <v>39258.85</v>
      </c>
      <c r="F572" s="42">
        <v>17955</v>
      </c>
      <c r="G572" s="43">
        <v>57213.85</v>
      </c>
      <c r="H572" s="66">
        <v>-55080</v>
      </c>
      <c r="I572" s="42">
        <v>103365</v>
      </c>
      <c r="J572" s="42">
        <v>-187759</v>
      </c>
      <c r="K572" s="42">
        <v>-176542</v>
      </c>
      <c r="L572" s="44">
        <v>94124</v>
      </c>
      <c r="M572" s="66">
        <v>-105947</v>
      </c>
      <c r="N572" s="42">
        <v>16736.3022802222</v>
      </c>
      <c r="O572" s="42">
        <v>-89210.697719777803</v>
      </c>
      <c r="P572" s="42">
        <v>0</v>
      </c>
      <c r="Q572" s="44">
        <v>-89210.697719777803</v>
      </c>
      <c r="R572" s="45">
        <v>17991</v>
      </c>
      <c r="S572" s="66">
        <v>38399</v>
      </c>
      <c r="T572" s="42">
        <v>108394</v>
      </c>
      <c r="U572" s="42">
        <v>103081</v>
      </c>
      <c r="V572" s="42">
        <v>86340.397570409259</v>
      </c>
      <c r="W572" s="44">
        <v>336214.39757040923</v>
      </c>
      <c r="X572" s="66">
        <v>782086</v>
      </c>
      <c r="Y572" s="42">
        <v>75540</v>
      </c>
      <c r="Z572" s="42">
        <v>115864</v>
      </c>
      <c r="AA572" s="42">
        <v>47955.627336579426</v>
      </c>
      <c r="AB572" s="43">
        <v>1021445.6273365794</v>
      </c>
      <c r="AC572" s="66">
        <v>-165854.11883259343</v>
      </c>
      <c r="AD572" s="42">
        <v>-213219.7957767784</v>
      </c>
      <c r="AE572" s="42">
        <v>-169141.34522175381</v>
      </c>
      <c r="AF572" s="42">
        <v>-137015.96993504453</v>
      </c>
      <c r="AG572" s="42">
        <v>0</v>
      </c>
      <c r="AH572" s="44">
        <v>0</v>
      </c>
    </row>
    <row r="573" spans="1:34" s="4" customFormat="1">
      <c r="A573" s="46" t="s">
        <v>592</v>
      </c>
      <c r="B573" s="56" t="s">
        <v>1739</v>
      </c>
      <c r="C573" s="57">
        <v>2.213E-5</v>
      </c>
      <c r="D573" s="57">
        <v>2.5130000000000002E-5</v>
      </c>
      <c r="E573" s="65">
        <v>2177.2800000000002</v>
      </c>
      <c r="F573" s="42">
        <v>996</v>
      </c>
      <c r="G573" s="43">
        <v>3173.28</v>
      </c>
      <c r="H573" s="66">
        <v>-3055</v>
      </c>
      <c r="I573" s="42">
        <v>5734</v>
      </c>
      <c r="J573" s="42">
        <v>-10415</v>
      </c>
      <c r="K573" s="42">
        <v>-9793</v>
      </c>
      <c r="L573" s="44">
        <v>5221</v>
      </c>
      <c r="M573" s="66">
        <v>-5877</v>
      </c>
      <c r="N573" s="42">
        <v>-14507.760314202935</v>
      </c>
      <c r="O573" s="42">
        <v>-20384.760314202933</v>
      </c>
      <c r="P573" s="42">
        <v>0</v>
      </c>
      <c r="Q573" s="44">
        <v>-20384.760314202933</v>
      </c>
      <c r="R573" s="45">
        <v>998</v>
      </c>
      <c r="S573" s="66">
        <v>2130</v>
      </c>
      <c r="T573" s="42">
        <v>6013</v>
      </c>
      <c r="U573" s="42">
        <v>5718</v>
      </c>
      <c r="V573" s="42">
        <v>6609.9037768874223</v>
      </c>
      <c r="W573" s="44">
        <v>20470.903776887422</v>
      </c>
      <c r="X573" s="66">
        <v>43384</v>
      </c>
      <c r="Y573" s="42">
        <v>4190</v>
      </c>
      <c r="Z573" s="42">
        <v>6427</v>
      </c>
      <c r="AA573" s="42">
        <v>39873.812871800641</v>
      </c>
      <c r="AB573" s="43">
        <v>93874.812871800648</v>
      </c>
      <c r="AC573" s="66">
        <v>-20936.600871431106</v>
      </c>
      <c r="AD573" s="42">
        <v>-26021.822792771789</v>
      </c>
      <c r="AE573" s="42">
        <v>-16957.653090795895</v>
      </c>
      <c r="AF573" s="42">
        <v>-9487.8323399144338</v>
      </c>
      <c r="AG573" s="42">
        <v>0</v>
      </c>
      <c r="AH573" s="44">
        <v>0</v>
      </c>
    </row>
    <row r="574" spans="1:34" s="4" customFormat="1">
      <c r="A574" s="46" t="s">
        <v>593</v>
      </c>
      <c r="B574" s="56" t="s">
        <v>1740</v>
      </c>
      <c r="C574" s="57">
        <v>1.3943000000000001E-4</v>
      </c>
      <c r="D574" s="57">
        <v>1.697E-4</v>
      </c>
      <c r="E574" s="65">
        <v>13720.62</v>
      </c>
      <c r="F574" s="42">
        <v>6275</v>
      </c>
      <c r="G574" s="43">
        <v>19995.620000000003</v>
      </c>
      <c r="H574" s="66">
        <v>-19251</v>
      </c>
      <c r="I574" s="42">
        <v>36126</v>
      </c>
      <c r="J574" s="42">
        <v>-65622</v>
      </c>
      <c r="K574" s="42">
        <v>-61702</v>
      </c>
      <c r="L574" s="44">
        <v>32896</v>
      </c>
      <c r="M574" s="66">
        <v>-37028</v>
      </c>
      <c r="N574" s="42">
        <v>-20161.283670492656</v>
      </c>
      <c r="O574" s="42">
        <v>-57189.283670492659</v>
      </c>
      <c r="P574" s="42">
        <v>0</v>
      </c>
      <c r="Q574" s="44">
        <v>-57189.283670492659</v>
      </c>
      <c r="R574" s="45">
        <v>6288</v>
      </c>
      <c r="S574" s="66">
        <v>13421</v>
      </c>
      <c r="T574" s="42">
        <v>37884</v>
      </c>
      <c r="U574" s="42">
        <v>36027</v>
      </c>
      <c r="V574" s="42">
        <v>9245.8622164307399</v>
      </c>
      <c r="W574" s="44">
        <v>96577.862216430745</v>
      </c>
      <c r="X574" s="66">
        <v>273340</v>
      </c>
      <c r="Y574" s="42">
        <v>26401</v>
      </c>
      <c r="Z574" s="42">
        <v>40495</v>
      </c>
      <c r="AA574" s="42">
        <v>105938.79625220773</v>
      </c>
      <c r="AB574" s="43">
        <v>446174.79625220771</v>
      </c>
      <c r="AC574" s="66">
        <v>-88487.778246297588</v>
      </c>
      <c r="AD574" s="42">
        <v>-109098.49943677151</v>
      </c>
      <c r="AE574" s="42">
        <v>-88060.630787443151</v>
      </c>
      <c r="AF574" s="42">
        <v>-63950.025565264732</v>
      </c>
      <c r="AG574" s="42">
        <v>0</v>
      </c>
      <c r="AH574" s="44">
        <v>0</v>
      </c>
    </row>
    <row r="575" spans="1:34" s="4" customFormat="1">
      <c r="A575" s="46" t="s">
        <v>594</v>
      </c>
      <c r="B575" s="56" t="s">
        <v>1741</v>
      </c>
      <c r="C575" s="57">
        <v>4.2471000000000002E-4</v>
      </c>
      <c r="D575" s="57">
        <v>4.5782E-4</v>
      </c>
      <c r="E575" s="65">
        <v>41794.99</v>
      </c>
      <c r="F575" s="42">
        <v>19115</v>
      </c>
      <c r="G575" s="43">
        <v>60909.99</v>
      </c>
      <c r="H575" s="66">
        <v>-58638</v>
      </c>
      <c r="I575" s="42">
        <v>110042</v>
      </c>
      <c r="J575" s="42">
        <v>-199887</v>
      </c>
      <c r="K575" s="42">
        <v>-187946</v>
      </c>
      <c r="L575" s="44">
        <v>100204</v>
      </c>
      <c r="M575" s="66">
        <v>-112790</v>
      </c>
      <c r="N575" s="42">
        <v>-9239.4517798723409</v>
      </c>
      <c r="O575" s="42">
        <v>-122029.45177987234</v>
      </c>
      <c r="P575" s="42">
        <v>0</v>
      </c>
      <c r="Q575" s="44">
        <v>-122029.45177987234</v>
      </c>
      <c r="R575" s="45">
        <v>19153</v>
      </c>
      <c r="S575" s="66">
        <v>40880</v>
      </c>
      <c r="T575" s="42">
        <v>115396</v>
      </c>
      <c r="U575" s="42">
        <v>109739</v>
      </c>
      <c r="V575" s="42">
        <v>4971.1333167762341</v>
      </c>
      <c r="W575" s="44">
        <v>270986.13331677625</v>
      </c>
      <c r="X575" s="66">
        <v>832605</v>
      </c>
      <c r="Y575" s="42">
        <v>80420</v>
      </c>
      <c r="Z575" s="42">
        <v>123348</v>
      </c>
      <c r="AA575" s="42">
        <v>61539.810927459228</v>
      </c>
      <c r="AB575" s="43">
        <v>1097912.8109274593</v>
      </c>
      <c r="AC575" s="66">
        <v>-203250.60877507328</v>
      </c>
      <c r="AD575" s="42">
        <v>-252601.6643776049</v>
      </c>
      <c r="AE575" s="42">
        <v>-197951.27960715906</v>
      </c>
      <c r="AF575" s="42">
        <v>-173123.12485084578</v>
      </c>
      <c r="AG575" s="42">
        <v>0</v>
      </c>
      <c r="AH575" s="44">
        <v>0</v>
      </c>
    </row>
    <row r="576" spans="1:34" s="4" customFormat="1">
      <c r="A576" s="46" t="s">
        <v>595</v>
      </c>
      <c r="B576" s="56" t="s">
        <v>1742</v>
      </c>
      <c r="C576" s="57">
        <v>2.4034999999999999E-4</v>
      </c>
      <c r="D576" s="57">
        <v>2.5653999999999998E-4</v>
      </c>
      <c r="E576" s="65">
        <v>23652.62</v>
      </c>
      <c r="F576" s="42">
        <v>10818</v>
      </c>
      <c r="G576" s="43">
        <v>34470.619999999995</v>
      </c>
      <c r="H576" s="66">
        <v>-33184</v>
      </c>
      <c r="I576" s="42">
        <v>62274</v>
      </c>
      <c r="J576" s="42">
        <v>-113119</v>
      </c>
      <c r="K576" s="42">
        <v>-106362</v>
      </c>
      <c r="L576" s="44">
        <v>56707</v>
      </c>
      <c r="M576" s="66">
        <v>-63830</v>
      </c>
      <c r="N576" s="42">
        <v>-1593.8945421477181</v>
      </c>
      <c r="O576" s="42">
        <v>-65423.894542147718</v>
      </c>
      <c r="P576" s="42">
        <v>0</v>
      </c>
      <c r="Q576" s="44">
        <v>-65423.894542147718</v>
      </c>
      <c r="R576" s="45">
        <v>10839</v>
      </c>
      <c r="S576" s="66">
        <v>23135</v>
      </c>
      <c r="T576" s="42">
        <v>65304</v>
      </c>
      <c r="U576" s="42">
        <v>62103</v>
      </c>
      <c r="V576" s="42">
        <v>18204.984823670973</v>
      </c>
      <c r="W576" s="44">
        <v>168746.98482367097</v>
      </c>
      <c r="X576" s="66">
        <v>471184</v>
      </c>
      <c r="Y576" s="42">
        <v>45511</v>
      </c>
      <c r="Z576" s="42">
        <v>69805</v>
      </c>
      <c r="AA576" s="42">
        <v>33854.293497342711</v>
      </c>
      <c r="AB576" s="43">
        <v>620354.29349734273</v>
      </c>
      <c r="AC576" s="66">
        <v>-110808.65050745434</v>
      </c>
      <c r="AD576" s="42">
        <v>-137272.86727350287</v>
      </c>
      <c r="AE576" s="42">
        <v>-106486.23627490462</v>
      </c>
      <c r="AF576" s="42">
        <v>-97039.554617809947</v>
      </c>
      <c r="AG576" s="42">
        <v>0</v>
      </c>
      <c r="AH576" s="44">
        <v>0</v>
      </c>
    </row>
    <row r="577" spans="1:34" s="4" customFormat="1">
      <c r="A577" s="46" t="s">
        <v>596</v>
      </c>
      <c r="B577" s="56" t="s">
        <v>1743</v>
      </c>
      <c r="C577" s="57">
        <v>1.2137E-4</v>
      </c>
      <c r="D577" s="57">
        <v>1.1599000000000001E-4</v>
      </c>
      <c r="E577" s="65">
        <v>11943.92</v>
      </c>
      <c r="F577" s="42">
        <v>5463</v>
      </c>
      <c r="G577" s="43">
        <v>17406.919999999998</v>
      </c>
      <c r="H577" s="66">
        <v>-16757</v>
      </c>
      <c r="I577" s="42">
        <v>31447</v>
      </c>
      <c r="J577" s="42">
        <v>-57122</v>
      </c>
      <c r="K577" s="42">
        <v>-53710</v>
      </c>
      <c r="L577" s="44">
        <v>28635</v>
      </c>
      <c r="M577" s="66">
        <v>-32232</v>
      </c>
      <c r="N577" s="42">
        <v>-10660.537400810234</v>
      </c>
      <c r="O577" s="42">
        <v>-42892.537400810237</v>
      </c>
      <c r="P577" s="42">
        <v>0</v>
      </c>
      <c r="Q577" s="44">
        <v>-42892.537400810237</v>
      </c>
      <c r="R577" s="45">
        <v>5473</v>
      </c>
      <c r="S577" s="66">
        <v>11682</v>
      </c>
      <c r="T577" s="42">
        <v>32977</v>
      </c>
      <c r="U577" s="42">
        <v>31360</v>
      </c>
      <c r="V577" s="42">
        <v>15479.240399041355</v>
      </c>
      <c r="W577" s="44">
        <v>91498.240399041359</v>
      </c>
      <c r="X577" s="66">
        <v>237935</v>
      </c>
      <c r="Y577" s="42">
        <v>22982</v>
      </c>
      <c r="Z577" s="42">
        <v>35249</v>
      </c>
      <c r="AA577" s="42">
        <v>41865.767991624904</v>
      </c>
      <c r="AB577" s="43">
        <v>338031.76799162489</v>
      </c>
      <c r="AC577" s="66">
        <v>-66882.546613814338</v>
      </c>
      <c r="AD577" s="42">
        <v>-82995.655433801527</v>
      </c>
      <c r="AE577" s="42">
        <v>-52622.895902790566</v>
      </c>
      <c r="AF577" s="42">
        <v>-44032.429642177085</v>
      </c>
      <c r="AG577" s="42">
        <v>0</v>
      </c>
      <c r="AH577" s="44">
        <v>0</v>
      </c>
    </row>
    <row r="578" spans="1:34" s="4" customFormat="1">
      <c r="A578" s="46" t="s">
        <v>597</v>
      </c>
      <c r="B578" s="56" t="s">
        <v>1744</v>
      </c>
      <c r="C578" s="57">
        <v>4.9650000000000001E-5</v>
      </c>
      <c r="D578" s="57">
        <v>4.9200000000000003E-5</v>
      </c>
      <c r="E578" s="65">
        <v>4885.74</v>
      </c>
      <c r="F578" s="42">
        <v>2235</v>
      </c>
      <c r="G578" s="43">
        <v>7120.74</v>
      </c>
      <c r="H578" s="66">
        <v>-6855</v>
      </c>
      <c r="I578" s="42">
        <v>12864</v>
      </c>
      <c r="J578" s="42">
        <v>-23367</v>
      </c>
      <c r="K578" s="42">
        <v>-21972</v>
      </c>
      <c r="L578" s="44">
        <v>11714</v>
      </c>
      <c r="M578" s="66">
        <v>-13186</v>
      </c>
      <c r="N578" s="42">
        <v>-11608.412442525554</v>
      </c>
      <c r="O578" s="42">
        <v>-24794.412442525554</v>
      </c>
      <c r="P578" s="42">
        <v>0</v>
      </c>
      <c r="Q578" s="44">
        <v>-24794.412442525554</v>
      </c>
      <c r="R578" s="45">
        <v>2239</v>
      </c>
      <c r="S578" s="66">
        <v>4779</v>
      </c>
      <c r="T578" s="42">
        <v>13490</v>
      </c>
      <c r="U578" s="42">
        <v>12829</v>
      </c>
      <c r="V578" s="42">
        <v>6937.6642523809141</v>
      </c>
      <c r="W578" s="44">
        <v>38035.664252380913</v>
      </c>
      <c r="X578" s="66">
        <v>97334</v>
      </c>
      <c r="Y578" s="42">
        <v>9401</v>
      </c>
      <c r="Z578" s="42">
        <v>14420</v>
      </c>
      <c r="AA578" s="42">
        <v>39751.420253393619</v>
      </c>
      <c r="AB578" s="43">
        <v>160906.42025339362</v>
      </c>
      <c r="AC578" s="66">
        <v>-32765.987038658423</v>
      </c>
      <c r="AD578" s="42">
        <v>-42687.114809372608</v>
      </c>
      <c r="AE578" s="42">
        <v>-28764.255804680637</v>
      </c>
      <c r="AF578" s="42">
        <v>-18653.398348301045</v>
      </c>
      <c r="AG578" s="42">
        <v>0</v>
      </c>
      <c r="AH578" s="44">
        <v>0</v>
      </c>
    </row>
    <row r="579" spans="1:34" s="4" customFormat="1">
      <c r="A579" s="46" t="s">
        <v>598</v>
      </c>
      <c r="B579" s="56" t="s">
        <v>1745</v>
      </c>
      <c r="C579" s="57">
        <v>2.491E-5</v>
      </c>
      <c r="D579" s="57">
        <v>2.5409999999999999E-5</v>
      </c>
      <c r="E579" s="65">
        <v>2450.96</v>
      </c>
      <c r="F579" s="42">
        <v>1121</v>
      </c>
      <c r="G579" s="43">
        <v>3571.96</v>
      </c>
      <c r="H579" s="66">
        <v>-3439</v>
      </c>
      <c r="I579" s="42">
        <v>6454</v>
      </c>
      <c r="J579" s="42">
        <v>-11724</v>
      </c>
      <c r="K579" s="42">
        <v>-11023</v>
      </c>
      <c r="L579" s="44">
        <v>5877</v>
      </c>
      <c r="M579" s="66">
        <v>-6615</v>
      </c>
      <c r="N579" s="42">
        <v>3769.1645088237642</v>
      </c>
      <c r="O579" s="42">
        <v>-2845.8354911762358</v>
      </c>
      <c r="P579" s="42">
        <v>0</v>
      </c>
      <c r="Q579" s="44">
        <v>-2845.8354911762358</v>
      </c>
      <c r="R579" s="45">
        <v>1123</v>
      </c>
      <c r="S579" s="66">
        <v>2398</v>
      </c>
      <c r="T579" s="42">
        <v>6768</v>
      </c>
      <c r="U579" s="42">
        <v>6436</v>
      </c>
      <c r="V579" s="42">
        <v>6333.1804856627359</v>
      </c>
      <c r="W579" s="44">
        <v>21935.180485662735</v>
      </c>
      <c r="X579" s="66">
        <v>48834</v>
      </c>
      <c r="Y579" s="42">
        <v>4717</v>
      </c>
      <c r="Z579" s="42">
        <v>7235</v>
      </c>
      <c r="AA579" s="42">
        <v>1961.9666777112825</v>
      </c>
      <c r="AB579" s="43">
        <v>62747.96667771128</v>
      </c>
      <c r="AC579" s="66">
        <v>-7610.1082168564299</v>
      </c>
      <c r="AD579" s="42">
        <v>-13338.730355722349</v>
      </c>
      <c r="AE579" s="42">
        <v>-10237.165289728528</v>
      </c>
      <c r="AF579" s="42">
        <v>-9626.782329741236</v>
      </c>
      <c r="AG579" s="42">
        <v>0</v>
      </c>
      <c r="AH579" s="44">
        <v>0</v>
      </c>
    </row>
    <row r="580" spans="1:34" s="4" customFormat="1">
      <c r="A580" s="46" t="s">
        <v>599</v>
      </c>
      <c r="B580" s="56" t="s">
        <v>1746</v>
      </c>
      <c r="C580" s="57">
        <v>1.6739999999999999E-5</v>
      </c>
      <c r="D580" s="57">
        <v>1.641E-5</v>
      </c>
      <c r="E580" s="65">
        <v>1647.21</v>
      </c>
      <c r="F580" s="42">
        <v>753</v>
      </c>
      <c r="G580" s="43">
        <v>2400.21</v>
      </c>
      <c r="H580" s="66">
        <v>-2311</v>
      </c>
      <c r="I580" s="42">
        <v>4337</v>
      </c>
      <c r="J580" s="42">
        <v>-7879</v>
      </c>
      <c r="K580" s="42">
        <v>-7408</v>
      </c>
      <c r="L580" s="44">
        <v>3950</v>
      </c>
      <c r="M580" s="66">
        <v>-4446</v>
      </c>
      <c r="N580" s="42">
        <v>-98.167285349046878</v>
      </c>
      <c r="O580" s="42">
        <v>-4544.1672853490472</v>
      </c>
      <c r="P580" s="42">
        <v>0</v>
      </c>
      <c r="Q580" s="44">
        <v>-4544.1672853490472</v>
      </c>
      <c r="R580" s="45">
        <v>755</v>
      </c>
      <c r="S580" s="66">
        <v>1611</v>
      </c>
      <c r="T580" s="42">
        <v>4548</v>
      </c>
      <c r="U580" s="42">
        <v>4325</v>
      </c>
      <c r="V580" s="42">
        <v>742.83329962402058</v>
      </c>
      <c r="W580" s="44">
        <v>11226.833299624021</v>
      </c>
      <c r="X580" s="66">
        <v>32817</v>
      </c>
      <c r="Y580" s="42">
        <v>3170</v>
      </c>
      <c r="Z580" s="42">
        <v>4862</v>
      </c>
      <c r="AA580" s="42">
        <v>1361.6534929747731</v>
      </c>
      <c r="AB580" s="43">
        <v>42210.653492974772</v>
      </c>
      <c r="AC580" s="66">
        <v>-7619.5204313373133</v>
      </c>
      <c r="AD580" s="42">
        <v>-9650.7667206067817</v>
      </c>
      <c r="AE580" s="42">
        <v>-7487.0451718171735</v>
      </c>
      <c r="AF580" s="42">
        <v>-6226.4878695894813</v>
      </c>
      <c r="AG580" s="42">
        <v>0</v>
      </c>
      <c r="AH580" s="44">
        <v>0</v>
      </c>
    </row>
    <row r="581" spans="1:34" s="4" customFormat="1">
      <c r="A581" s="46" t="s">
        <v>600</v>
      </c>
      <c r="B581" s="56" t="s">
        <v>1747</v>
      </c>
      <c r="C581" s="57">
        <v>3.7288099999999999E-3</v>
      </c>
      <c r="D581" s="57">
        <v>3.8699099999999998E-3</v>
      </c>
      <c r="E581" s="65">
        <v>366941.62</v>
      </c>
      <c r="F581" s="42">
        <v>167825</v>
      </c>
      <c r="G581" s="43">
        <v>534766.62</v>
      </c>
      <c r="H581" s="66">
        <v>-514824</v>
      </c>
      <c r="I581" s="42">
        <v>966128</v>
      </c>
      <c r="J581" s="42">
        <v>-1754942</v>
      </c>
      <c r="K581" s="42">
        <v>-1650102</v>
      </c>
      <c r="L581" s="44">
        <v>879757</v>
      </c>
      <c r="M581" s="66">
        <v>-990262</v>
      </c>
      <c r="N581" s="42">
        <v>-128205.39128592376</v>
      </c>
      <c r="O581" s="42">
        <v>-1118467.3912859238</v>
      </c>
      <c r="P581" s="42">
        <v>0</v>
      </c>
      <c r="Q581" s="44">
        <v>-1118467.3912859238</v>
      </c>
      <c r="R581" s="45">
        <v>168154</v>
      </c>
      <c r="S581" s="66">
        <v>358911</v>
      </c>
      <c r="T581" s="42">
        <v>1013139</v>
      </c>
      <c r="U581" s="42">
        <v>963474</v>
      </c>
      <c r="V581" s="42">
        <v>141092.61399106382</v>
      </c>
      <c r="W581" s="44">
        <v>2476616.613991064</v>
      </c>
      <c r="X581" s="66">
        <v>7309993</v>
      </c>
      <c r="Y581" s="42">
        <v>706056</v>
      </c>
      <c r="Z581" s="42">
        <v>1082955</v>
      </c>
      <c r="AA581" s="42">
        <v>607674.70639106166</v>
      </c>
      <c r="AB581" s="43">
        <v>9706678.7063910626</v>
      </c>
      <c r="AC581" s="66">
        <v>-1792570.7183235344</v>
      </c>
      <c r="AD581" s="42">
        <v>-2202229.1024219072</v>
      </c>
      <c r="AE581" s="42">
        <v>-1770155.9628545532</v>
      </c>
      <c r="AF581" s="42">
        <v>-1465106.308800004</v>
      </c>
      <c r="AG581" s="42">
        <v>0</v>
      </c>
      <c r="AH581" s="44">
        <v>0</v>
      </c>
    </row>
    <row r="582" spans="1:34" s="4" customFormat="1">
      <c r="A582" s="46" t="s">
        <v>601</v>
      </c>
      <c r="B582" s="56" t="s">
        <v>1748</v>
      </c>
      <c r="C582" s="57">
        <v>6.868E-5</v>
      </c>
      <c r="D582" s="57">
        <v>5.7219999999999998E-5</v>
      </c>
      <c r="E582" s="65">
        <v>6758.59</v>
      </c>
      <c r="F582" s="42">
        <v>3091</v>
      </c>
      <c r="G582" s="43">
        <v>9849.59</v>
      </c>
      <c r="H582" s="66">
        <v>-9482</v>
      </c>
      <c r="I582" s="42">
        <v>17795</v>
      </c>
      <c r="J582" s="42">
        <v>-32324</v>
      </c>
      <c r="K582" s="42">
        <v>-30393</v>
      </c>
      <c r="L582" s="44">
        <v>16204</v>
      </c>
      <c r="M582" s="66">
        <v>-18239</v>
      </c>
      <c r="N582" s="42">
        <v>-3328.3660263937272</v>
      </c>
      <c r="O582" s="42">
        <v>-21567.366026393727</v>
      </c>
      <c r="P582" s="42">
        <v>0</v>
      </c>
      <c r="Q582" s="44">
        <v>-21567.366026393727</v>
      </c>
      <c r="R582" s="45">
        <v>3097</v>
      </c>
      <c r="S582" s="66">
        <v>6611</v>
      </c>
      <c r="T582" s="42">
        <v>18661</v>
      </c>
      <c r="U582" s="42">
        <v>17746</v>
      </c>
      <c r="V582" s="42">
        <v>19458.969038468731</v>
      </c>
      <c r="W582" s="44">
        <v>62476.969038468727</v>
      </c>
      <c r="X582" s="66">
        <v>134641</v>
      </c>
      <c r="Y582" s="42">
        <v>13005</v>
      </c>
      <c r="Z582" s="42">
        <v>19947</v>
      </c>
      <c r="AA582" s="42">
        <v>22707.44879661292</v>
      </c>
      <c r="AB582" s="43">
        <v>190300.44879661291</v>
      </c>
      <c r="AC582" s="66">
        <v>-35964.86156158326</v>
      </c>
      <c r="AD582" s="42">
        <v>-42207.520799292091</v>
      </c>
      <c r="AE582" s="42">
        <v>-27821.639384597085</v>
      </c>
      <c r="AF582" s="42">
        <v>-21829.458012671756</v>
      </c>
      <c r="AG582" s="42">
        <v>0</v>
      </c>
      <c r="AH582" s="44">
        <v>0</v>
      </c>
    </row>
    <row r="583" spans="1:34" s="4" customFormat="1">
      <c r="A583" s="46" t="s">
        <v>602</v>
      </c>
      <c r="B583" s="56" t="s">
        <v>1749</v>
      </c>
      <c r="C583" s="57">
        <v>2.1041000000000001E-4</v>
      </c>
      <c r="D583" s="57">
        <v>1.9977999999999999E-4</v>
      </c>
      <c r="E583" s="65">
        <v>20705.79</v>
      </c>
      <c r="F583" s="42">
        <v>9470</v>
      </c>
      <c r="G583" s="43">
        <v>30175.79</v>
      </c>
      <c r="H583" s="66">
        <v>-29051</v>
      </c>
      <c r="I583" s="42">
        <v>54517</v>
      </c>
      <c r="J583" s="42">
        <v>-99028</v>
      </c>
      <c r="K583" s="42">
        <v>-93112</v>
      </c>
      <c r="L583" s="44">
        <v>49643</v>
      </c>
      <c r="M583" s="66">
        <v>-55879</v>
      </c>
      <c r="N583" s="42">
        <v>1495.6483546871677</v>
      </c>
      <c r="O583" s="42">
        <v>-54383.351645312832</v>
      </c>
      <c r="P583" s="42">
        <v>0</v>
      </c>
      <c r="Q583" s="44">
        <v>-54383.351645312832</v>
      </c>
      <c r="R583" s="45">
        <v>9489</v>
      </c>
      <c r="S583" s="66">
        <v>20253</v>
      </c>
      <c r="T583" s="42">
        <v>57170</v>
      </c>
      <c r="U583" s="42">
        <v>54367</v>
      </c>
      <c r="V583" s="42">
        <v>26141.171714612479</v>
      </c>
      <c r="W583" s="44">
        <v>157931.17171461249</v>
      </c>
      <c r="X583" s="66">
        <v>412490</v>
      </c>
      <c r="Y583" s="42">
        <v>39841</v>
      </c>
      <c r="Z583" s="42">
        <v>61109</v>
      </c>
      <c r="AA583" s="42">
        <v>22273.182049955507</v>
      </c>
      <c r="AB583" s="43">
        <v>535713.18204995547</v>
      </c>
      <c r="AC583" s="66">
        <v>-93161.168080258692</v>
      </c>
      <c r="AD583" s="42">
        <v>-116419.60230281242</v>
      </c>
      <c r="AE583" s="42">
        <v>-92345.724997836049</v>
      </c>
      <c r="AF583" s="42">
        <v>-75855.514954435872</v>
      </c>
      <c r="AG583" s="42">
        <v>0</v>
      </c>
      <c r="AH583" s="44">
        <v>0</v>
      </c>
    </row>
    <row r="584" spans="1:34" s="4" customFormat="1">
      <c r="A584" s="46" t="s">
        <v>603</v>
      </c>
      <c r="B584" s="56" t="s">
        <v>1750</v>
      </c>
      <c r="C584" s="57">
        <v>4.4117000000000001E-4</v>
      </c>
      <c r="D584" s="57">
        <v>4.2523000000000002E-4</v>
      </c>
      <c r="E584" s="65">
        <v>43414.6</v>
      </c>
      <c r="F584" s="42">
        <v>19856</v>
      </c>
      <c r="G584" s="43">
        <v>63270.6</v>
      </c>
      <c r="H584" s="66">
        <v>-60911</v>
      </c>
      <c r="I584" s="42">
        <v>114306</v>
      </c>
      <c r="J584" s="42">
        <v>-207634</v>
      </c>
      <c r="K584" s="42">
        <v>-195230</v>
      </c>
      <c r="L584" s="44">
        <v>104088</v>
      </c>
      <c r="M584" s="66">
        <v>-117162</v>
      </c>
      <c r="N584" s="42">
        <v>-45181.518179041683</v>
      </c>
      <c r="O584" s="42">
        <v>-162343.51817904168</v>
      </c>
      <c r="P584" s="42">
        <v>0</v>
      </c>
      <c r="Q584" s="44">
        <v>-162343.51817904168</v>
      </c>
      <c r="R584" s="45">
        <v>19895</v>
      </c>
      <c r="S584" s="66">
        <v>42464</v>
      </c>
      <c r="T584" s="42">
        <v>119868</v>
      </c>
      <c r="U584" s="42">
        <v>113992</v>
      </c>
      <c r="V584" s="42">
        <v>32382.120923387123</v>
      </c>
      <c r="W584" s="44">
        <v>308706.12092338712</v>
      </c>
      <c r="X584" s="66">
        <v>864874</v>
      </c>
      <c r="Y584" s="42">
        <v>83536</v>
      </c>
      <c r="Z584" s="42">
        <v>128129</v>
      </c>
      <c r="AA584" s="42">
        <v>96662.246250077354</v>
      </c>
      <c r="AB584" s="43">
        <v>1173201.2462500774</v>
      </c>
      <c r="AC584" s="66">
        <v>-238817.29985188771</v>
      </c>
      <c r="AD584" s="42">
        <v>-261807.7504839871</v>
      </c>
      <c r="AE584" s="42">
        <v>-202494.0081592717</v>
      </c>
      <c r="AF584" s="42">
        <v>-161376.06683154384</v>
      </c>
      <c r="AG584" s="42">
        <v>0</v>
      </c>
      <c r="AH584" s="44">
        <v>0</v>
      </c>
    </row>
    <row r="585" spans="1:34" s="4" customFormat="1">
      <c r="A585" s="46" t="s">
        <v>604</v>
      </c>
      <c r="B585" s="56" t="s">
        <v>1751</v>
      </c>
      <c r="C585" s="57">
        <v>1.4746E-4</v>
      </c>
      <c r="D585" s="57">
        <v>1.2794999999999999E-4</v>
      </c>
      <c r="E585" s="65">
        <v>14511.09</v>
      </c>
      <c r="F585" s="42">
        <v>6637</v>
      </c>
      <c r="G585" s="43">
        <v>21148.09</v>
      </c>
      <c r="H585" s="66">
        <v>-20359</v>
      </c>
      <c r="I585" s="42">
        <v>38207</v>
      </c>
      <c r="J585" s="42">
        <v>-69401</v>
      </c>
      <c r="K585" s="42">
        <v>-65255</v>
      </c>
      <c r="L585" s="44">
        <v>34791</v>
      </c>
      <c r="M585" s="66">
        <v>-39161</v>
      </c>
      <c r="N585" s="42">
        <v>15487.834000987095</v>
      </c>
      <c r="O585" s="42">
        <v>-23673.165999012905</v>
      </c>
      <c r="P585" s="42">
        <v>0</v>
      </c>
      <c r="Q585" s="44">
        <v>-23673.165999012905</v>
      </c>
      <c r="R585" s="45">
        <v>6650</v>
      </c>
      <c r="S585" s="66">
        <v>14194</v>
      </c>
      <c r="T585" s="42">
        <v>40066</v>
      </c>
      <c r="U585" s="42">
        <v>38102</v>
      </c>
      <c r="V585" s="42">
        <v>47808.889240859869</v>
      </c>
      <c r="W585" s="44">
        <v>140170.88924085986</v>
      </c>
      <c r="X585" s="66">
        <v>289082</v>
      </c>
      <c r="Y585" s="42">
        <v>27922</v>
      </c>
      <c r="Z585" s="42">
        <v>42827</v>
      </c>
      <c r="AA585" s="42">
        <v>9768.3816080291217</v>
      </c>
      <c r="AB585" s="43">
        <v>369599.38160802913</v>
      </c>
      <c r="AC585" s="66">
        <v>-51193.513297472018</v>
      </c>
      <c r="AD585" s="42">
        <v>-71918.603941160763</v>
      </c>
      <c r="AE585" s="42">
        <v>-57578.536459344083</v>
      </c>
      <c r="AF585" s="42">
        <v>-48737.838669192402</v>
      </c>
      <c r="AG585" s="42">
        <v>0</v>
      </c>
      <c r="AH585" s="44">
        <v>0</v>
      </c>
    </row>
    <row r="586" spans="1:34" s="4" customFormat="1">
      <c r="A586" s="46" t="s">
        <v>605</v>
      </c>
      <c r="B586" s="56" t="s">
        <v>1752</v>
      </c>
      <c r="C586" s="57">
        <v>1.04061E-3</v>
      </c>
      <c r="D586" s="57">
        <v>1.01227E-3</v>
      </c>
      <c r="E586" s="65">
        <v>102403.15</v>
      </c>
      <c r="F586" s="42">
        <v>46835</v>
      </c>
      <c r="G586" s="43">
        <v>149238.15</v>
      </c>
      <c r="H586" s="66">
        <v>-143674</v>
      </c>
      <c r="I586" s="42">
        <v>269620</v>
      </c>
      <c r="J586" s="42">
        <v>-489757</v>
      </c>
      <c r="K586" s="42">
        <v>-460499</v>
      </c>
      <c r="L586" s="44">
        <v>245516</v>
      </c>
      <c r="M586" s="66">
        <v>-276355</v>
      </c>
      <c r="N586" s="42">
        <v>-7257.0858388937449</v>
      </c>
      <c r="O586" s="42">
        <v>-283612.08583889372</v>
      </c>
      <c r="P586" s="42">
        <v>0</v>
      </c>
      <c r="Q586" s="44">
        <v>-283612.08583889372</v>
      </c>
      <c r="R586" s="45">
        <v>46927</v>
      </c>
      <c r="S586" s="66">
        <v>100162</v>
      </c>
      <c r="T586" s="42">
        <v>282740</v>
      </c>
      <c r="U586" s="42">
        <v>268879</v>
      </c>
      <c r="V586" s="42">
        <v>54691.470801203272</v>
      </c>
      <c r="W586" s="44">
        <v>706472.47080120328</v>
      </c>
      <c r="X586" s="66">
        <v>2040021</v>
      </c>
      <c r="Y586" s="42">
        <v>197041</v>
      </c>
      <c r="Z586" s="42">
        <v>302223</v>
      </c>
      <c r="AA586" s="42">
        <v>47147.901139189358</v>
      </c>
      <c r="AB586" s="43">
        <v>2586432.9011391895</v>
      </c>
      <c r="AC586" s="66">
        <v>-478448.4692949708</v>
      </c>
      <c r="AD586" s="42">
        <v>-583396.26326275046</v>
      </c>
      <c r="AE586" s="42">
        <v>-434076.35474608192</v>
      </c>
      <c r="AF586" s="42">
        <v>-384039.34303418291</v>
      </c>
      <c r="AG586" s="42">
        <v>0</v>
      </c>
      <c r="AH586" s="44">
        <v>0</v>
      </c>
    </row>
    <row r="587" spans="1:34" s="4" customFormat="1">
      <c r="A587" s="46" t="s">
        <v>606</v>
      </c>
      <c r="B587" s="56" t="s">
        <v>1753</v>
      </c>
      <c r="C587" s="57">
        <v>3.90829E-3</v>
      </c>
      <c r="D587" s="57">
        <v>3.6404200000000001E-3</v>
      </c>
      <c r="E587" s="65">
        <v>384604.46</v>
      </c>
      <c r="F587" s="42">
        <v>175903</v>
      </c>
      <c r="G587" s="43">
        <v>560507.46</v>
      </c>
      <c r="H587" s="66">
        <v>-539605</v>
      </c>
      <c r="I587" s="42">
        <v>1012631</v>
      </c>
      <c r="J587" s="42">
        <v>-1839413</v>
      </c>
      <c r="K587" s="42">
        <v>-1729527</v>
      </c>
      <c r="L587" s="44">
        <v>922103</v>
      </c>
      <c r="M587" s="66">
        <v>-1037926</v>
      </c>
      <c r="N587" s="42">
        <v>189448.35235711702</v>
      </c>
      <c r="O587" s="42">
        <v>-848477.64764288301</v>
      </c>
      <c r="P587" s="42">
        <v>0</v>
      </c>
      <c r="Q587" s="44">
        <v>-848477.64764288301</v>
      </c>
      <c r="R587" s="45">
        <v>176248</v>
      </c>
      <c r="S587" s="66">
        <v>376186</v>
      </c>
      <c r="T587" s="42">
        <v>1061904</v>
      </c>
      <c r="U587" s="42">
        <v>1009849</v>
      </c>
      <c r="V587" s="42">
        <v>656040.59265613358</v>
      </c>
      <c r="W587" s="44">
        <v>3103979.5926561337</v>
      </c>
      <c r="X587" s="66">
        <v>7661847</v>
      </c>
      <c r="Y587" s="42">
        <v>740041</v>
      </c>
      <c r="Z587" s="42">
        <v>1135081</v>
      </c>
      <c r="AA587" s="42">
        <v>329606.06906249851</v>
      </c>
      <c r="AB587" s="43">
        <v>9866575.0690624993</v>
      </c>
      <c r="AC587" s="66">
        <v>-1601295.5998140061</v>
      </c>
      <c r="AD587" s="42">
        <v>-2109007.0453418866</v>
      </c>
      <c r="AE587" s="42">
        <v>-1669129.5112637323</v>
      </c>
      <c r="AF587" s="42">
        <v>-1383163.3199867394</v>
      </c>
      <c r="AG587" s="42">
        <v>0</v>
      </c>
      <c r="AH587" s="44">
        <v>0</v>
      </c>
    </row>
    <row r="588" spans="1:34" s="4" customFormat="1">
      <c r="A588" s="46" t="s">
        <v>607</v>
      </c>
      <c r="B588" s="56" t="s">
        <v>1754</v>
      </c>
      <c r="C588" s="57">
        <v>2.4479999999999999E-5</v>
      </c>
      <c r="D588" s="57">
        <v>2.1800000000000001E-5</v>
      </c>
      <c r="E588" s="65">
        <v>2408.98</v>
      </c>
      <c r="F588" s="42">
        <v>1102</v>
      </c>
      <c r="G588" s="43">
        <v>3510.98</v>
      </c>
      <c r="H588" s="66">
        <v>-3380</v>
      </c>
      <c r="I588" s="42">
        <v>6343</v>
      </c>
      <c r="J588" s="42">
        <v>-11521</v>
      </c>
      <c r="K588" s="42">
        <v>-10833</v>
      </c>
      <c r="L588" s="44">
        <v>5776</v>
      </c>
      <c r="M588" s="66">
        <v>-6501</v>
      </c>
      <c r="N588" s="42">
        <v>-8084.482979924439</v>
      </c>
      <c r="O588" s="42">
        <v>-14585.48297992444</v>
      </c>
      <c r="P588" s="42">
        <v>0</v>
      </c>
      <c r="Q588" s="44">
        <v>-14585.48297992444</v>
      </c>
      <c r="R588" s="45">
        <v>1104</v>
      </c>
      <c r="S588" s="66">
        <v>2356</v>
      </c>
      <c r="T588" s="42">
        <v>6651</v>
      </c>
      <c r="U588" s="42">
        <v>6325</v>
      </c>
      <c r="V588" s="42">
        <v>4303.1639097393772</v>
      </c>
      <c r="W588" s="44">
        <v>19635.163909739378</v>
      </c>
      <c r="X588" s="66">
        <v>47991</v>
      </c>
      <c r="Y588" s="42">
        <v>4635</v>
      </c>
      <c r="Z588" s="42">
        <v>7110</v>
      </c>
      <c r="AA588" s="42">
        <v>17854.718352251934</v>
      </c>
      <c r="AB588" s="43">
        <v>77590.718352251934</v>
      </c>
      <c r="AC588" s="66">
        <v>-18835.988307061456</v>
      </c>
      <c r="AD588" s="42">
        <v>-19478.651162353144</v>
      </c>
      <c r="AE588" s="42">
        <v>-11343.964147975481</v>
      </c>
      <c r="AF588" s="42">
        <v>-8296.9508251224761</v>
      </c>
      <c r="AG588" s="42">
        <v>0</v>
      </c>
      <c r="AH588" s="44">
        <v>0</v>
      </c>
    </row>
    <row r="589" spans="1:34" s="4" customFormat="1">
      <c r="A589" s="46" t="s">
        <v>608</v>
      </c>
      <c r="B589" s="56" t="s">
        <v>1755</v>
      </c>
      <c r="C589" s="57">
        <v>5.0034000000000005E-4</v>
      </c>
      <c r="D589" s="57">
        <v>5.2563999999999996E-4</v>
      </c>
      <c r="E589" s="65">
        <v>49237.56</v>
      </c>
      <c r="F589" s="42">
        <v>22519</v>
      </c>
      <c r="G589" s="43">
        <v>71756.56</v>
      </c>
      <c r="H589" s="66">
        <v>-69080</v>
      </c>
      <c r="I589" s="42">
        <v>129637</v>
      </c>
      <c r="J589" s="42">
        <v>-235482</v>
      </c>
      <c r="K589" s="42">
        <v>-221414</v>
      </c>
      <c r="L589" s="44">
        <v>118048</v>
      </c>
      <c r="M589" s="66">
        <v>-132876</v>
      </c>
      <c r="N589" s="42">
        <v>19900.143728010531</v>
      </c>
      <c r="O589" s="42">
        <v>-112975.85627198947</v>
      </c>
      <c r="P589" s="42">
        <v>0</v>
      </c>
      <c r="Q589" s="44">
        <v>-112975.85627198947</v>
      </c>
      <c r="R589" s="45">
        <v>22563</v>
      </c>
      <c r="S589" s="66">
        <v>48159</v>
      </c>
      <c r="T589" s="42">
        <v>135945</v>
      </c>
      <c r="U589" s="42">
        <v>129281</v>
      </c>
      <c r="V589" s="42">
        <v>111169.75622337154</v>
      </c>
      <c r="W589" s="44">
        <v>424554.75622337154</v>
      </c>
      <c r="X589" s="66">
        <v>980871</v>
      </c>
      <c r="Y589" s="42">
        <v>94740</v>
      </c>
      <c r="Z589" s="42">
        <v>145313</v>
      </c>
      <c r="AA589" s="42">
        <v>71322.901671398635</v>
      </c>
      <c r="AB589" s="43">
        <v>1292246.9016713987</v>
      </c>
      <c r="AC589" s="66">
        <v>-211445.19288724812</v>
      </c>
      <c r="AD589" s="42">
        <v>-261564.23118854198</v>
      </c>
      <c r="AE589" s="42">
        <v>-195756.39123299165</v>
      </c>
      <c r="AF589" s="42">
        <v>-198926.33013924531</v>
      </c>
      <c r="AG589" s="42">
        <v>0</v>
      </c>
      <c r="AH589" s="44">
        <v>0</v>
      </c>
    </row>
    <row r="590" spans="1:34" s="4" customFormat="1">
      <c r="A590" s="46" t="s">
        <v>609</v>
      </c>
      <c r="B590" s="56" t="s">
        <v>1756</v>
      </c>
      <c r="C590" s="57">
        <v>7.4779999999999999E-5</v>
      </c>
      <c r="D590" s="57">
        <v>8.3949999999999994E-5</v>
      </c>
      <c r="E590" s="65">
        <v>7359.24</v>
      </c>
      <c r="F590" s="42">
        <v>3366</v>
      </c>
      <c r="G590" s="43">
        <v>10725.24</v>
      </c>
      <c r="H590" s="66">
        <v>-10325</v>
      </c>
      <c r="I590" s="42">
        <v>19375</v>
      </c>
      <c r="J590" s="42">
        <v>-35195</v>
      </c>
      <c r="K590" s="42">
        <v>-33092</v>
      </c>
      <c r="L590" s="44">
        <v>17643</v>
      </c>
      <c r="M590" s="66">
        <v>-19859</v>
      </c>
      <c r="N590" s="42">
        <v>-20860.110413560575</v>
      </c>
      <c r="O590" s="42">
        <v>-40719.110413560571</v>
      </c>
      <c r="P590" s="42">
        <v>0</v>
      </c>
      <c r="Q590" s="44">
        <v>-40719.110413560571</v>
      </c>
      <c r="R590" s="45">
        <v>3372</v>
      </c>
      <c r="S590" s="66">
        <v>7198</v>
      </c>
      <c r="T590" s="42">
        <v>20318</v>
      </c>
      <c r="U590" s="42">
        <v>19322</v>
      </c>
      <c r="V590" s="42">
        <v>1726.3053527375653</v>
      </c>
      <c r="W590" s="44">
        <v>48564.305352737567</v>
      </c>
      <c r="X590" s="66">
        <v>146599</v>
      </c>
      <c r="Y590" s="42">
        <v>14160</v>
      </c>
      <c r="Z590" s="42">
        <v>21718</v>
      </c>
      <c r="AA590" s="42">
        <v>39467.734287958257</v>
      </c>
      <c r="AB590" s="43">
        <v>221944.73428795824</v>
      </c>
      <c r="AC590" s="66">
        <v>-51226.001770936782</v>
      </c>
      <c r="AD590" s="42">
        <v>-50969.610178162977</v>
      </c>
      <c r="AE590" s="42">
        <v>-39478.126970236619</v>
      </c>
      <c r="AF590" s="42">
        <v>-31706.690015884327</v>
      </c>
      <c r="AG590" s="42">
        <v>0</v>
      </c>
      <c r="AH590" s="44">
        <v>0</v>
      </c>
    </row>
    <row r="591" spans="1:34" s="4" customFormat="1">
      <c r="A591" s="46" t="s">
        <v>610</v>
      </c>
      <c r="B591" s="56" t="s">
        <v>1757</v>
      </c>
      <c r="C591" s="57">
        <v>6.088E-5</v>
      </c>
      <c r="D591" s="57">
        <v>6.1140000000000001E-5</v>
      </c>
      <c r="E591" s="65">
        <v>5991.03</v>
      </c>
      <c r="F591" s="42">
        <v>2740</v>
      </c>
      <c r="G591" s="43">
        <v>8731.0299999999988</v>
      </c>
      <c r="H591" s="66">
        <v>-8406</v>
      </c>
      <c r="I591" s="42">
        <v>15774</v>
      </c>
      <c r="J591" s="42">
        <v>-28653</v>
      </c>
      <c r="K591" s="42">
        <v>-26941</v>
      </c>
      <c r="L591" s="44">
        <v>14364</v>
      </c>
      <c r="M591" s="66">
        <v>-16168</v>
      </c>
      <c r="N591" s="42">
        <v>-33.924041485269441</v>
      </c>
      <c r="O591" s="42">
        <v>-16201.92404148527</v>
      </c>
      <c r="P591" s="42">
        <v>0</v>
      </c>
      <c r="Q591" s="44">
        <v>-16201.92404148527</v>
      </c>
      <c r="R591" s="45">
        <v>2745</v>
      </c>
      <c r="S591" s="66">
        <v>5860</v>
      </c>
      <c r="T591" s="42">
        <v>16541</v>
      </c>
      <c r="U591" s="42">
        <v>15731</v>
      </c>
      <c r="V591" s="42">
        <v>1619.9294182084184</v>
      </c>
      <c r="W591" s="44">
        <v>39751.92941820842</v>
      </c>
      <c r="X591" s="66">
        <v>119350</v>
      </c>
      <c r="Y591" s="42">
        <v>11528</v>
      </c>
      <c r="Z591" s="42">
        <v>17681</v>
      </c>
      <c r="AA591" s="42">
        <v>3795.3667127934559</v>
      </c>
      <c r="AB591" s="43">
        <v>152354.36671279345</v>
      </c>
      <c r="AC591" s="66">
        <v>-27820.869635710533</v>
      </c>
      <c r="AD591" s="42">
        <v>-35292.264262490433</v>
      </c>
      <c r="AE591" s="42">
        <v>-26318.465977224896</v>
      </c>
      <c r="AF591" s="42">
        <v>-23170.837419159176</v>
      </c>
      <c r="AG591" s="42">
        <v>0</v>
      </c>
      <c r="AH591" s="44">
        <v>0</v>
      </c>
    </row>
    <row r="592" spans="1:34" s="4" customFormat="1">
      <c r="A592" s="46" t="s">
        <v>611</v>
      </c>
      <c r="B592" s="56" t="s">
        <v>1758</v>
      </c>
      <c r="C592" s="57">
        <v>9.4599999999999992E-6</v>
      </c>
      <c r="D592" s="57">
        <v>1.366E-5</v>
      </c>
      <c r="E592" s="65">
        <v>931.38</v>
      </c>
      <c r="F592" s="42">
        <v>426</v>
      </c>
      <c r="G592" s="43">
        <v>1357.38</v>
      </c>
      <c r="H592" s="66">
        <v>-1306</v>
      </c>
      <c r="I592" s="42">
        <v>2451</v>
      </c>
      <c r="J592" s="42">
        <v>-4452</v>
      </c>
      <c r="K592" s="42">
        <v>-4186</v>
      </c>
      <c r="L592" s="44">
        <v>2232</v>
      </c>
      <c r="M592" s="66">
        <v>-2512</v>
      </c>
      <c r="N592" s="42">
        <v>-3010.9364323501431</v>
      </c>
      <c r="O592" s="42">
        <v>-5522.9364323501431</v>
      </c>
      <c r="P592" s="42">
        <v>0</v>
      </c>
      <c r="Q592" s="44">
        <v>-5522.9364323501431</v>
      </c>
      <c r="R592" s="45">
        <v>427</v>
      </c>
      <c r="S592" s="66">
        <v>911</v>
      </c>
      <c r="T592" s="42">
        <v>2570</v>
      </c>
      <c r="U592" s="42">
        <v>2444</v>
      </c>
      <c r="V592" s="42">
        <v>3647.8986979513566</v>
      </c>
      <c r="W592" s="44">
        <v>9572.8986979513575</v>
      </c>
      <c r="X592" s="66">
        <v>18545</v>
      </c>
      <c r="Y592" s="42">
        <v>1791</v>
      </c>
      <c r="Z592" s="42">
        <v>2747</v>
      </c>
      <c r="AA592" s="42">
        <v>12262.18935518392</v>
      </c>
      <c r="AB592" s="43">
        <v>35345.189355183917</v>
      </c>
      <c r="AC592" s="66">
        <v>-6632.9520121418745</v>
      </c>
      <c r="AD592" s="42">
        <v>-6978.6269371156332</v>
      </c>
      <c r="AE592" s="42">
        <v>-7035.9901240760883</v>
      </c>
      <c r="AF592" s="42">
        <v>-5124.721583898965</v>
      </c>
      <c r="AG592" s="42">
        <v>0</v>
      </c>
      <c r="AH592" s="44">
        <v>0</v>
      </c>
    </row>
    <row r="593" spans="1:34" s="4" customFormat="1">
      <c r="A593" s="46" t="s">
        <v>612</v>
      </c>
      <c r="B593" s="56" t="s">
        <v>1759</v>
      </c>
      <c r="C593" s="57">
        <v>2.1654000000000001E-4</v>
      </c>
      <c r="D593" s="57">
        <v>1.8971999999999999E-4</v>
      </c>
      <c r="E593" s="65">
        <v>21309.56</v>
      </c>
      <c r="F593" s="42">
        <v>9746</v>
      </c>
      <c r="G593" s="43">
        <v>31055.56</v>
      </c>
      <c r="H593" s="66">
        <v>-29897</v>
      </c>
      <c r="I593" s="42">
        <v>56105</v>
      </c>
      <c r="J593" s="42">
        <v>-101913</v>
      </c>
      <c r="K593" s="42">
        <v>-95825</v>
      </c>
      <c r="L593" s="44">
        <v>51089</v>
      </c>
      <c r="M593" s="66">
        <v>-57507</v>
      </c>
      <c r="N593" s="42">
        <v>-2769.5919949491558</v>
      </c>
      <c r="O593" s="42">
        <v>-60276.591994949158</v>
      </c>
      <c r="P593" s="42">
        <v>0</v>
      </c>
      <c r="Q593" s="44">
        <v>-60276.591994949158</v>
      </c>
      <c r="R593" s="45">
        <v>9765</v>
      </c>
      <c r="S593" s="66">
        <v>20843</v>
      </c>
      <c r="T593" s="42">
        <v>58835</v>
      </c>
      <c r="U593" s="42">
        <v>55951</v>
      </c>
      <c r="V593" s="42">
        <v>63442.514018963331</v>
      </c>
      <c r="W593" s="44">
        <v>199071.51401896332</v>
      </c>
      <c r="X593" s="66">
        <v>424507</v>
      </c>
      <c r="Y593" s="42">
        <v>41002</v>
      </c>
      <c r="Z593" s="42">
        <v>62890</v>
      </c>
      <c r="AA593" s="42">
        <v>28584.795181005036</v>
      </c>
      <c r="AB593" s="43">
        <v>556983.79518100503</v>
      </c>
      <c r="AC593" s="66">
        <v>-95859.49829741368</v>
      </c>
      <c r="AD593" s="42">
        <v>-113654.64830358628</v>
      </c>
      <c r="AE593" s="42">
        <v>-76156.549311516806</v>
      </c>
      <c r="AF593" s="42">
        <v>-72241.585249524942</v>
      </c>
      <c r="AG593" s="42">
        <v>0</v>
      </c>
      <c r="AH593" s="44">
        <v>0</v>
      </c>
    </row>
    <row r="594" spans="1:34" s="4" customFormat="1">
      <c r="A594" s="46" t="s">
        <v>613</v>
      </c>
      <c r="B594" s="56" t="s">
        <v>1760</v>
      </c>
      <c r="C594" s="57">
        <v>1.3207E-4</v>
      </c>
      <c r="D594" s="57">
        <v>1.5090000000000001E-4</v>
      </c>
      <c r="E594" s="65">
        <v>12996.33</v>
      </c>
      <c r="F594" s="42">
        <v>5944</v>
      </c>
      <c r="G594" s="43">
        <v>18940.330000000002</v>
      </c>
      <c r="H594" s="66">
        <v>-18234</v>
      </c>
      <c r="I594" s="42">
        <v>34219</v>
      </c>
      <c r="J594" s="42">
        <v>-62158</v>
      </c>
      <c r="K594" s="42">
        <v>-58445</v>
      </c>
      <c r="L594" s="44">
        <v>31160</v>
      </c>
      <c r="M594" s="66">
        <v>-35074</v>
      </c>
      <c r="N594" s="42">
        <v>-11966.834503685524</v>
      </c>
      <c r="O594" s="42">
        <v>-47040.834503685524</v>
      </c>
      <c r="P594" s="42">
        <v>0</v>
      </c>
      <c r="Q594" s="44">
        <v>-47040.834503685524</v>
      </c>
      <c r="R594" s="45">
        <v>5956</v>
      </c>
      <c r="S594" s="66">
        <v>12712</v>
      </c>
      <c r="T594" s="42">
        <v>35884</v>
      </c>
      <c r="U594" s="42">
        <v>34125</v>
      </c>
      <c r="V594" s="42">
        <v>20211.640287009664</v>
      </c>
      <c r="W594" s="44">
        <v>102932.64028700966</v>
      </c>
      <c r="X594" s="66">
        <v>258911</v>
      </c>
      <c r="Y594" s="42">
        <v>25008</v>
      </c>
      <c r="Z594" s="42">
        <v>38357</v>
      </c>
      <c r="AA594" s="42">
        <v>44565.780003005013</v>
      </c>
      <c r="AB594" s="43">
        <v>366841.780003005</v>
      </c>
      <c r="AC594" s="66">
        <v>-70312.064359514989</v>
      </c>
      <c r="AD594" s="42">
        <v>-77024.367441885639</v>
      </c>
      <c r="AE594" s="42">
        <v>-59606.729157298636</v>
      </c>
      <c r="AF594" s="42">
        <v>-56965.978757296085</v>
      </c>
      <c r="AG594" s="42">
        <v>0</v>
      </c>
      <c r="AH594" s="44">
        <v>0</v>
      </c>
    </row>
    <row r="595" spans="1:34" s="4" customFormat="1">
      <c r="A595" s="46" t="s">
        <v>614</v>
      </c>
      <c r="B595" s="56" t="s">
        <v>1761</v>
      </c>
      <c r="C595" s="57">
        <v>6.1110000000000003E-5</v>
      </c>
      <c r="D595" s="57">
        <v>6.6989999999999994E-5</v>
      </c>
      <c r="E595" s="65">
        <v>6013.92</v>
      </c>
      <c r="F595" s="42">
        <v>2750</v>
      </c>
      <c r="G595" s="43">
        <v>8763.92</v>
      </c>
      <c r="H595" s="66">
        <v>-8437</v>
      </c>
      <c r="I595" s="42">
        <v>15833</v>
      </c>
      <c r="J595" s="42">
        <v>-28761</v>
      </c>
      <c r="K595" s="42">
        <v>-27043</v>
      </c>
      <c r="L595" s="44">
        <v>14418</v>
      </c>
      <c r="M595" s="66">
        <v>-16229</v>
      </c>
      <c r="N595" s="42">
        <v>9286.2999657896053</v>
      </c>
      <c r="O595" s="42">
        <v>-6942.7000342103947</v>
      </c>
      <c r="P595" s="42">
        <v>0</v>
      </c>
      <c r="Q595" s="44">
        <v>-6942.7000342103947</v>
      </c>
      <c r="R595" s="45">
        <v>2756</v>
      </c>
      <c r="S595" s="66">
        <v>5882</v>
      </c>
      <c r="T595" s="42">
        <v>16604</v>
      </c>
      <c r="U595" s="42">
        <v>15790</v>
      </c>
      <c r="V595" s="42">
        <v>14177.451522149531</v>
      </c>
      <c r="W595" s="44">
        <v>52453.451522149531</v>
      </c>
      <c r="X595" s="66">
        <v>119801</v>
      </c>
      <c r="Y595" s="42">
        <v>11571</v>
      </c>
      <c r="Z595" s="42">
        <v>17748</v>
      </c>
      <c r="AA595" s="42">
        <v>11349.386067150333</v>
      </c>
      <c r="AB595" s="43">
        <v>160469.38606715034</v>
      </c>
      <c r="AC595" s="66">
        <v>-19747.253330765143</v>
      </c>
      <c r="AD595" s="42">
        <v>-34617.451435945681</v>
      </c>
      <c r="AE595" s="42">
        <v>-28332.161935640295</v>
      </c>
      <c r="AF595" s="42">
        <v>-25319.067842649685</v>
      </c>
      <c r="AG595" s="42">
        <v>0</v>
      </c>
      <c r="AH595" s="44">
        <v>0</v>
      </c>
    </row>
    <row r="596" spans="1:34" s="4" customFormat="1">
      <c r="A596" s="46" t="s">
        <v>615</v>
      </c>
      <c r="B596" s="56" t="s">
        <v>1762</v>
      </c>
      <c r="C596" s="57">
        <v>9.9770000000000002E-5</v>
      </c>
      <c r="D596" s="57">
        <v>9.2419999999999999E-5</v>
      </c>
      <c r="E596" s="65">
        <v>9817.7099999999991</v>
      </c>
      <c r="F596" s="42">
        <v>4490</v>
      </c>
      <c r="G596" s="43">
        <v>14307.71</v>
      </c>
      <c r="H596" s="66">
        <v>-13775</v>
      </c>
      <c r="I596" s="42">
        <v>25850</v>
      </c>
      <c r="J596" s="42">
        <v>-46956</v>
      </c>
      <c r="K596" s="42">
        <v>-44151</v>
      </c>
      <c r="L596" s="44">
        <v>23539</v>
      </c>
      <c r="M596" s="66">
        <v>-26496</v>
      </c>
      <c r="N596" s="42">
        <v>2697.1208822110075</v>
      </c>
      <c r="O596" s="42">
        <v>-23798.879117788994</v>
      </c>
      <c r="P596" s="42">
        <v>0</v>
      </c>
      <c r="Q596" s="44">
        <v>-23798.879117788994</v>
      </c>
      <c r="R596" s="45">
        <v>4499</v>
      </c>
      <c r="S596" s="66">
        <v>9603</v>
      </c>
      <c r="T596" s="42">
        <v>27108</v>
      </c>
      <c r="U596" s="42">
        <v>25779</v>
      </c>
      <c r="V596" s="42">
        <v>13515.207547857824</v>
      </c>
      <c r="W596" s="44">
        <v>76005.207547857819</v>
      </c>
      <c r="X596" s="66">
        <v>195590</v>
      </c>
      <c r="Y596" s="42">
        <v>18892</v>
      </c>
      <c r="Z596" s="42">
        <v>28976</v>
      </c>
      <c r="AA596" s="42">
        <v>6134.2013559617408</v>
      </c>
      <c r="AB596" s="43">
        <v>249592.20135596173</v>
      </c>
      <c r="AC596" s="66">
        <v>-43752.781317572582</v>
      </c>
      <c r="AD596" s="42">
        <v>-53624.236350553154</v>
      </c>
      <c r="AE596" s="42">
        <v>-41088.619004953442</v>
      </c>
      <c r="AF596" s="42">
        <v>-35121.357135024744</v>
      </c>
      <c r="AG596" s="42">
        <v>0</v>
      </c>
      <c r="AH596" s="44">
        <v>0</v>
      </c>
    </row>
    <row r="597" spans="1:34" s="4" customFormat="1">
      <c r="A597" s="46" t="s">
        <v>616</v>
      </c>
      <c r="B597" s="56" t="s">
        <v>1763</v>
      </c>
      <c r="C597" s="57">
        <v>0</v>
      </c>
      <c r="D597" s="57">
        <v>2.2840000000000002E-5</v>
      </c>
      <c r="E597" s="65">
        <v>0</v>
      </c>
      <c r="F597" s="42">
        <v>0</v>
      </c>
      <c r="G597" s="43">
        <v>0</v>
      </c>
      <c r="H597" s="66">
        <v>0</v>
      </c>
      <c r="I597" s="42">
        <v>0</v>
      </c>
      <c r="J597" s="42">
        <v>0</v>
      </c>
      <c r="K597" s="42">
        <v>0</v>
      </c>
      <c r="L597" s="44">
        <v>0</v>
      </c>
      <c r="M597" s="66">
        <v>0</v>
      </c>
      <c r="N597" s="42">
        <v>-19456.640607181154</v>
      </c>
      <c r="O597" s="42">
        <v>-19456.640607181154</v>
      </c>
      <c r="P597" s="42">
        <v>0</v>
      </c>
      <c r="Q597" s="44">
        <v>-19456.640607181154</v>
      </c>
      <c r="R597" s="45">
        <v>0</v>
      </c>
      <c r="S597" s="66">
        <v>0</v>
      </c>
      <c r="T597" s="42">
        <v>0</v>
      </c>
      <c r="U597" s="42">
        <v>0</v>
      </c>
      <c r="V597" s="42">
        <v>3299.520720085854</v>
      </c>
      <c r="W597" s="44">
        <v>3299.520720085854</v>
      </c>
      <c r="X597" s="66">
        <v>0</v>
      </c>
      <c r="Y597" s="42">
        <v>0</v>
      </c>
      <c r="Z597" s="42">
        <v>0</v>
      </c>
      <c r="AA597" s="42">
        <v>62017.349600327376</v>
      </c>
      <c r="AB597" s="43">
        <v>62017.349600327376</v>
      </c>
      <c r="AC597" s="66">
        <v>-18937.541234239514</v>
      </c>
      <c r="AD597" s="42">
        <v>-15972.156000508414</v>
      </c>
      <c r="AE597" s="42">
        <v>-15432.492840770297</v>
      </c>
      <c r="AF597" s="42">
        <v>-8375.6388047232958</v>
      </c>
      <c r="AG597" s="42">
        <v>0</v>
      </c>
      <c r="AH597" s="44">
        <v>0</v>
      </c>
    </row>
    <row r="598" spans="1:34" s="4" customFormat="1">
      <c r="A598" s="46" t="s">
        <v>617</v>
      </c>
      <c r="B598" s="56" t="s">
        <v>1764</v>
      </c>
      <c r="C598" s="57">
        <v>6.601E-5</v>
      </c>
      <c r="D598" s="57">
        <v>7.0809999999999995E-5</v>
      </c>
      <c r="E598" s="65">
        <v>6495.63</v>
      </c>
      <c r="F598" s="42">
        <v>2971</v>
      </c>
      <c r="G598" s="43">
        <v>9466.630000000001</v>
      </c>
      <c r="H598" s="66">
        <v>-9114</v>
      </c>
      <c r="I598" s="42">
        <v>17103</v>
      </c>
      <c r="J598" s="42">
        <v>-31067</v>
      </c>
      <c r="K598" s="42">
        <v>-29211</v>
      </c>
      <c r="L598" s="44">
        <v>15574</v>
      </c>
      <c r="M598" s="66">
        <v>-17530</v>
      </c>
      <c r="N598" s="42">
        <v>16.844788372370751</v>
      </c>
      <c r="O598" s="42">
        <v>-17513.155211627629</v>
      </c>
      <c r="P598" s="42">
        <v>0</v>
      </c>
      <c r="Q598" s="44">
        <v>-17513.155211627629</v>
      </c>
      <c r="R598" s="45">
        <v>2977</v>
      </c>
      <c r="S598" s="66">
        <v>6354</v>
      </c>
      <c r="T598" s="42">
        <v>17935</v>
      </c>
      <c r="U598" s="42">
        <v>17056</v>
      </c>
      <c r="V598" s="42">
        <v>6827.2581354866816</v>
      </c>
      <c r="W598" s="44">
        <v>48172.258135486685</v>
      </c>
      <c r="X598" s="66">
        <v>129407</v>
      </c>
      <c r="Y598" s="42">
        <v>12499</v>
      </c>
      <c r="Z598" s="42">
        <v>19171</v>
      </c>
      <c r="AA598" s="42">
        <v>12187.820600090998</v>
      </c>
      <c r="AB598" s="43">
        <v>173264.82060009098</v>
      </c>
      <c r="AC598" s="66">
        <v>-29703.536172181903</v>
      </c>
      <c r="AD598" s="42">
        <v>-38929.929175265963</v>
      </c>
      <c r="AE598" s="42">
        <v>-29678.513121052329</v>
      </c>
      <c r="AF598" s="42">
        <v>-26780.58399610412</v>
      </c>
      <c r="AG598" s="42">
        <v>0</v>
      </c>
      <c r="AH598" s="44">
        <v>0</v>
      </c>
    </row>
    <row r="599" spans="1:34" s="4" customFormat="1">
      <c r="A599" s="46" t="s">
        <v>618</v>
      </c>
      <c r="B599" s="56" t="s">
        <v>1765</v>
      </c>
      <c r="C599" s="57">
        <v>2.2599500000000002E-3</v>
      </c>
      <c r="D599" s="57">
        <v>1.9658599999999998E-3</v>
      </c>
      <c r="E599" s="65">
        <v>222395.83</v>
      </c>
      <c r="F599" s="42">
        <v>101715</v>
      </c>
      <c r="G599" s="43">
        <v>324110.82999999996</v>
      </c>
      <c r="H599" s="66">
        <v>-312024</v>
      </c>
      <c r="I599" s="42">
        <v>585549</v>
      </c>
      <c r="J599" s="42">
        <v>-1063632</v>
      </c>
      <c r="K599" s="42">
        <v>-1000091</v>
      </c>
      <c r="L599" s="44">
        <v>533202</v>
      </c>
      <c r="M599" s="66">
        <v>-600176</v>
      </c>
      <c r="N599" s="42">
        <v>180270.30438962847</v>
      </c>
      <c r="O599" s="42">
        <v>-419905.69561037153</v>
      </c>
      <c r="P599" s="42">
        <v>0</v>
      </c>
      <c r="Q599" s="44">
        <v>-419905.69561037153</v>
      </c>
      <c r="R599" s="45">
        <v>101915</v>
      </c>
      <c r="S599" s="66">
        <v>217528</v>
      </c>
      <c r="T599" s="42">
        <v>614041</v>
      </c>
      <c r="U599" s="42">
        <v>583940</v>
      </c>
      <c r="V599" s="42">
        <v>595424.55441365181</v>
      </c>
      <c r="W599" s="44">
        <v>2010933.5544136518</v>
      </c>
      <c r="X599" s="66">
        <v>4430427</v>
      </c>
      <c r="Y599" s="42">
        <v>427925</v>
      </c>
      <c r="Z599" s="42">
        <v>656355</v>
      </c>
      <c r="AA599" s="42">
        <v>462.36558581904723</v>
      </c>
      <c r="AB599" s="43">
        <v>5515169.3655858189</v>
      </c>
      <c r="AC599" s="66">
        <v>-831450.42264173599</v>
      </c>
      <c r="AD599" s="42">
        <v>-1096913.988210523</v>
      </c>
      <c r="AE599" s="42">
        <v>-827107.29069686879</v>
      </c>
      <c r="AF599" s="42">
        <v>-748764.10962303902</v>
      </c>
      <c r="AG599" s="42">
        <v>0</v>
      </c>
      <c r="AH599" s="44">
        <v>0</v>
      </c>
    </row>
    <row r="600" spans="1:34" s="4" customFormat="1">
      <c r="A600" s="46" t="s">
        <v>619</v>
      </c>
      <c r="B600" s="56" t="s">
        <v>1766</v>
      </c>
      <c r="C600" s="57">
        <v>8.2999999999999998E-5</v>
      </c>
      <c r="D600" s="57">
        <v>8.3620000000000002E-5</v>
      </c>
      <c r="E600" s="65">
        <v>8167.82</v>
      </c>
      <c r="F600" s="42">
        <v>3736</v>
      </c>
      <c r="G600" s="43">
        <v>11903.82</v>
      </c>
      <c r="H600" s="66">
        <v>-11460</v>
      </c>
      <c r="I600" s="42">
        <v>21505</v>
      </c>
      <c r="J600" s="42">
        <v>-39063</v>
      </c>
      <c r="K600" s="42">
        <v>-36730</v>
      </c>
      <c r="L600" s="44">
        <v>19583</v>
      </c>
      <c r="M600" s="66">
        <v>-22042</v>
      </c>
      <c r="N600" s="42">
        <v>-2828.3946671924268</v>
      </c>
      <c r="O600" s="42">
        <v>-24870.394667192428</v>
      </c>
      <c r="P600" s="42">
        <v>0</v>
      </c>
      <c r="Q600" s="44">
        <v>-24870.394667192428</v>
      </c>
      <c r="R600" s="45">
        <v>3743</v>
      </c>
      <c r="S600" s="66">
        <v>7989</v>
      </c>
      <c r="T600" s="42">
        <v>22552</v>
      </c>
      <c r="U600" s="42">
        <v>21446</v>
      </c>
      <c r="V600" s="42">
        <v>10713.44121484553</v>
      </c>
      <c r="W600" s="44">
        <v>62700.44121484553</v>
      </c>
      <c r="X600" s="66">
        <v>162714</v>
      </c>
      <c r="Y600" s="42">
        <v>15716</v>
      </c>
      <c r="Z600" s="42">
        <v>24106</v>
      </c>
      <c r="AA600" s="42">
        <v>14939.599285645058</v>
      </c>
      <c r="AB600" s="43">
        <v>217475.59928564506</v>
      </c>
      <c r="AC600" s="66">
        <v>-38552.46756707428</v>
      </c>
      <c r="AD600" s="42">
        <v>-50347.934331563956</v>
      </c>
      <c r="AE600" s="42">
        <v>-34187.377632574899</v>
      </c>
      <c r="AF600" s="42">
        <v>-31687.378539586392</v>
      </c>
      <c r="AG600" s="42">
        <v>0</v>
      </c>
      <c r="AH600" s="44">
        <v>0</v>
      </c>
    </row>
    <row r="601" spans="1:34" s="4" customFormat="1">
      <c r="A601" s="46" t="s">
        <v>620</v>
      </c>
      <c r="B601" s="56" t="s">
        <v>1767</v>
      </c>
      <c r="C601" s="57">
        <v>3.2623999999999999E-4</v>
      </c>
      <c r="D601" s="57">
        <v>2.7108999999999998E-4</v>
      </c>
      <c r="E601" s="65">
        <v>32104.080000000002</v>
      </c>
      <c r="F601" s="42">
        <v>14683</v>
      </c>
      <c r="G601" s="43">
        <v>46787.08</v>
      </c>
      <c r="H601" s="66">
        <v>-45043</v>
      </c>
      <c r="I601" s="42">
        <v>84528</v>
      </c>
      <c r="J601" s="42">
        <v>-153543</v>
      </c>
      <c r="K601" s="42">
        <v>-144370</v>
      </c>
      <c r="L601" s="44">
        <v>76971</v>
      </c>
      <c r="M601" s="66">
        <v>-86640</v>
      </c>
      <c r="N601" s="42">
        <v>26732.630069380073</v>
      </c>
      <c r="O601" s="42">
        <v>-59907.369930619927</v>
      </c>
      <c r="P601" s="42">
        <v>0</v>
      </c>
      <c r="Q601" s="44">
        <v>-59907.369930619927</v>
      </c>
      <c r="R601" s="45">
        <v>14712</v>
      </c>
      <c r="S601" s="66">
        <v>31402</v>
      </c>
      <c r="T601" s="42">
        <v>88641</v>
      </c>
      <c r="U601" s="42">
        <v>84296</v>
      </c>
      <c r="V601" s="42">
        <v>94083.532878231461</v>
      </c>
      <c r="W601" s="44">
        <v>298422.53287823149</v>
      </c>
      <c r="X601" s="66">
        <v>639564</v>
      </c>
      <c r="Y601" s="42">
        <v>61774</v>
      </c>
      <c r="Z601" s="42">
        <v>94750</v>
      </c>
      <c r="AA601" s="42">
        <v>3131.5732060071941</v>
      </c>
      <c r="AB601" s="43">
        <v>799219.57320600725</v>
      </c>
      <c r="AC601" s="66">
        <v>-120612.77141362119</v>
      </c>
      <c r="AD601" s="42">
        <v>-159197.12886581078</v>
      </c>
      <c r="AE601" s="42">
        <v>-117552.41456396747</v>
      </c>
      <c r="AF601" s="42">
        <v>-103434.72548437628</v>
      </c>
      <c r="AG601" s="42">
        <v>0</v>
      </c>
      <c r="AH601" s="44">
        <v>0</v>
      </c>
    </row>
    <row r="602" spans="1:34" s="4" customFormat="1">
      <c r="A602" s="46" t="s">
        <v>621</v>
      </c>
      <c r="B602" s="56" t="s">
        <v>1768</v>
      </c>
      <c r="C602" s="57">
        <v>2.2269E-4</v>
      </c>
      <c r="D602" s="57">
        <v>2.4235000000000001E-4</v>
      </c>
      <c r="E602" s="65">
        <v>21914.48</v>
      </c>
      <c r="F602" s="42">
        <v>10023</v>
      </c>
      <c r="G602" s="43">
        <v>31937.48</v>
      </c>
      <c r="H602" s="66">
        <v>-30746</v>
      </c>
      <c r="I602" s="42">
        <v>57699</v>
      </c>
      <c r="J602" s="42">
        <v>-104808</v>
      </c>
      <c r="K602" s="42">
        <v>-98547</v>
      </c>
      <c r="L602" s="44">
        <v>52540</v>
      </c>
      <c r="M602" s="66">
        <v>-59140</v>
      </c>
      <c r="N602" s="42">
        <v>-12960.894314350118</v>
      </c>
      <c r="O602" s="42">
        <v>-72100.894314350124</v>
      </c>
      <c r="P602" s="42">
        <v>0</v>
      </c>
      <c r="Q602" s="44">
        <v>-72100.894314350124</v>
      </c>
      <c r="R602" s="45">
        <v>10042</v>
      </c>
      <c r="S602" s="66">
        <v>21435</v>
      </c>
      <c r="T602" s="42">
        <v>60506</v>
      </c>
      <c r="U602" s="42">
        <v>57540</v>
      </c>
      <c r="V602" s="42">
        <v>8849.877981780206</v>
      </c>
      <c r="W602" s="44">
        <v>148330.87798178021</v>
      </c>
      <c r="X602" s="66">
        <v>436564</v>
      </c>
      <c r="Y602" s="42">
        <v>42167</v>
      </c>
      <c r="Z602" s="42">
        <v>64676</v>
      </c>
      <c r="AA602" s="42">
        <v>69090.301159006543</v>
      </c>
      <c r="AB602" s="43">
        <v>612497.30115900654</v>
      </c>
      <c r="AC602" s="66">
        <v>-112773.84807324225</v>
      </c>
      <c r="AD602" s="42">
        <v>-145495.30941049513</v>
      </c>
      <c r="AE602" s="42">
        <v>-114278.79007304629</v>
      </c>
      <c r="AF602" s="42">
        <v>-91618.475620442681</v>
      </c>
      <c r="AG602" s="42">
        <v>0</v>
      </c>
      <c r="AH602" s="44">
        <v>0</v>
      </c>
    </row>
    <row r="603" spans="1:34" s="4" customFormat="1">
      <c r="A603" s="46" t="s">
        <v>622</v>
      </c>
      <c r="B603" s="56" t="s">
        <v>1769</v>
      </c>
      <c r="C603" s="57">
        <v>1.1905799999999999E-3</v>
      </c>
      <c r="D603" s="57">
        <v>1.28611E-3</v>
      </c>
      <c r="E603" s="65">
        <v>117161.4</v>
      </c>
      <c r="F603" s="42">
        <v>53585</v>
      </c>
      <c r="G603" s="43">
        <v>170746.4</v>
      </c>
      <c r="H603" s="66">
        <v>-164379</v>
      </c>
      <c r="I603" s="42">
        <v>308477</v>
      </c>
      <c r="J603" s="42">
        <v>-560339</v>
      </c>
      <c r="K603" s="42">
        <v>-526865</v>
      </c>
      <c r="L603" s="44">
        <v>280900</v>
      </c>
      <c r="M603" s="66">
        <v>-316183</v>
      </c>
      <c r="N603" s="42">
        <v>-3598.3071792000046</v>
      </c>
      <c r="O603" s="42">
        <v>-319781.3071792</v>
      </c>
      <c r="P603" s="42">
        <v>0</v>
      </c>
      <c r="Q603" s="44">
        <v>-319781.3071792</v>
      </c>
      <c r="R603" s="45">
        <v>53690</v>
      </c>
      <c r="S603" s="66">
        <v>114597</v>
      </c>
      <c r="T603" s="42">
        <v>323487</v>
      </c>
      <c r="U603" s="42">
        <v>307630</v>
      </c>
      <c r="V603" s="42">
        <v>142080.61893827596</v>
      </c>
      <c r="W603" s="44">
        <v>887794.61893827596</v>
      </c>
      <c r="X603" s="66">
        <v>2334024</v>
      </c>
      <c r="Y603" s="42">
        <v>225438</v>
      </c>
      <c r="Z603" s="42">
        <v>345779</v>
      </c>
      <c r="AA603" s="42">
        <v>259817.31339452448</v>
      </c>
      <c r="AB603" s="43">
        <v>3165058.3133945246</v>
      </c>
      <c r="AC603" s="66">
        <v>-582140.53066193929</v>
      </c>
      <c r="AD603" s="42">
        <v>-679217.98913551611</v>
      </c>
      <c r="AE603" s="42">
        <v>-529596.89731750009</v>
      </c>
      <c r="AF603" s="42">
        <v>-486308.27734129305</v>
      </c>
      <c r="AG603" s="42">
        <v>0</v>
      </c>
      <c r="AH603" s="44">
        <v>0</v>
      </c>
    </row>
    <row r="604" spans="1:34" s="4" customFormat="1">
      <c r="A604" s="46" t="s">
        <v>623</v>
      </c>
      <c r="B604" s="56" t="s">
        <v>1770</v>
      </c>
      <c r="C604" s="57">
        <v>1.6996000000000001E-4</v>
      </c>
      <c r="D604" s="57">
        <v>1.9146000000000001E-4</v>
      </c>
      <c r="E604" s="65">
        <v>16724.830000000002</v>
      </c>
      <c r="F604" s="42">
        <v>7650</v>
      </c>
      <c r="G604" s="43">
        <v>24374.83</v>
      </c>
      <c r="H604" s="66">
        <v>-23466</v>
      </c>
      <c r="I604" s="42">
        <v>44036</v>
      </c>
      <c r="J604" s="42">
        <v>-79991</v>
      </c>
      <c r="K604" s="42">
        <v>-75212</v>
      </c>
      <c r="L604" s="44">
        <v>40100</v>
      </c>
      <c r="M604" s="66">
        <v>-45136</v>
      </c>
      <c r="N604" s="42">
        <v>-29476.153197441421</v>
      </c>
      <c r="O604" s="42">
        <v>-74612.153197441425</v>
      </c>
      <c r="P604" s="42">
        <v>0</v>
      </c>
      <c r="Q604" s="44">
        <v>-74612.153197441425</v>
      </c>
      <c r="R604" s="45">
        <v>7665</v>
      </c>
      <c r="S604" s="66">
        <v>16359</v>
      </c>
      <c r="T604" s="42">
        <v>46179</v>
      </c>
      <c r="U604" s="42">
        <v>43915</v>
      </c>
      <c r="V604" s="42">
        <v>14315.303798912155</v>
      </c>
      <c r="W604" s="44">
        <v>120768.30379891215</v>
      </c>
      <c r="X604" s="66">
        <v>333191</v>
      </c>
      <c r="Y604" s="42">
        <v>32182</v>
      </c>
      <c r="Z604" s="42">
        <v>49361</v>
      </c>
      <c r="AA604" s="42">
        <v>115109.72061349754</v>
      </c>
      <c r="AB604" s="43">
        <v>529843.72061349754</v>
      </c>
      <c r="AC604" s="66">
        <v>-105793.16521629458</v>
      </c>
      <c r="AD604" s="42">
        <v>-126111.51375427764</v>
      </c>
      <c r="AE604" s="42">
        <v>-104865.0233015039</v>
      </c>
      <c r="AF604" s="42">
        <v>-72305.714542509275</v>
      </c>
      <c r="AG604" s="42">
        <v>0</v>
      </c>
      <c r="AH604" s="44">
        <v>0</v>
      </c>
    </row>
    <row r="605" spans="1:34" s="4" customFormat="1">
      <c r="A605" s="46" t="s">
        <v>624</v>
      </c>
      <c r="B605" s="56" t="s">
        <v>1771</v>
      </c>
      <c r="C605" s="57">
        <v>1.4339800000000001E-3</v>
      </c>
      <c r="D605" s="57">
        <v>1.30327E-3</v>
      </c>
      <c r="E605" s="65">
        <v>141114.29</v>
      </c>
      <c r="F605" s="42">
        <v>64540</v>
      </c>
      <c r="G605" s="43">
        <v>205654.29</v>
      </c>
      <c r="H605" s="66">
        <v>-197985</v>
      </c>
      <c r="I605" s="42">
        <v>371542</v>
      </c>
      <c r="J605" s="42">
        <v>-674894</v>
      </c>
      <c r="K605" s="42">
        <v>-634576</v>
      </c>
      <c r="L605" s="44">
        <v>338326</v>
      </c>
      <c r="M605" s="66">
        <v>-380823</v>
      </c>
      <c r="N605" s="42">
        <v>24495.512126266596</v>
      </c>
      <c r="O605" s="42">
        <v>-356327.48787373339</v>
      </c>
      <c r="P605" s="42">
        <v>0</v>
      </c>
      <c r="Q605" s="44">
        <v>-356327.48787373339</v>
      </c>
      <c r="R605" s="45">
        <v>64667</v>
      </c>
      <c r="S605" s="66">
        <v>138025</v>
      </c>
      <c r="T605" s="42">
        <v>389620</v>
      </c>
      <c r="U605" s="42">
        <v>370521</v>
      </c>
      <c r="V605" s="42">
        <v>219055.48995525853</v>
      </c>
      <c r="W605" s="44">
        <v>1117221.4899552586</v>
      </c>
      <c r="X605" s="66">
        <v>2811188</v>
      </c>
      <c r="Y605" s="42">
        <v>271526</v>
      </c>
      <c r="Z605" s="42">
        <v>416470</v>
      </c>
      <c r="AA605" s="42">
        <v>84649.462444523218</v>
      </c>
      <c r="AB605" s="43">
        <v>3583833.4624445233</v>
      </c>
      <c r="AC605" s="66">
        <v>-621835.76405504276</v>
      </c>
      <c r="AD605" s="42">
        <v>-775752.40776029904</v>
      </c>
      <c r="AE605" s="42">
        <v>-573421.17968772026</v>
      </c>
      <c r="AF605" s="42">
        <v>-495602.62098620267</v>
      </c>
      <c r="AG605" s="42">
        <v>0</v>
      </c>
      <c r="AH605" s="44">
        <v>0</v>
      </c>
    </row>
    <row r="606" spans="1:34" s="4" customFormat="1">
      <c r="A606" s="46" t="s">
        <v>625</v>
      </c>
      <c r="B606" s="56" t="s">
        <v>1772</v>
      </c>
      <c r="C606" s="57">
        <v>2.9904999999999998E-4</v>
      </c>
      <c r="D606" s="57">
        <v>2.9583000000000002E-4</v>
      </c>
      <c r="E606" s="65">
        <v>29428.880000000001</v>
      </c>
      <c r="F606" s="42">
        <v>13460</v>
      </c>
      <c r="G606" s="43">
        <v>42888.880000000005</v>
      </c>
      <c r="H606" s="66">
        <v>-41289</v>
      </c>
      <c r="I606" s="42">
        <v>77483</v>
      </c>
      <c r="J606" s="42">
        <v>-140746</v>
      </c>
      <c r="K606" s="42">
        <v>-132338</v>
      </c>
      <c r="L606" s="44">
        <v>70556</v>
      </c>
      <c r="M606" s="66">
        <v>-79419</v>
      </c>
      <c r="N606" s="42">
        <v>11001.043106557989</v>
      </c>
      <c r="O606" s="42">
        <v>-68417.956893442009</v>
      </c>
      <c r="P606" s="42">
        <v>0</v>
      </c>
      <c r="Q606" s="44">
        <v>-68417.956893442009</v>
      </c>
      <c r="R606" s="45">
        <v>13486</v>
      </c>
      <c r="S606" s="66">
        <v>28785</v>
      </c>
      <c r="T606" s="42">
        <v>81254</v>
      </c>
      <c r="U606" s="42">
        <v>77270</v>
      </c>
      <c r="V606" s="42">
        <v>20542.464498730147</v>
      </c>
      <c r="W606" s="44">
        <v>207851.46449873014</v>
      </c>
      <c r="X606" s="66">
        <v>586260</v>
      </c>
      <c r="Y606" s="42">
        <v>56626</v>
      </c>
      <c r="Z606" s="42">
        <v>86853</v>
      </c>
      <c r="AA606" s="42">
        <v>6014.6779301456827</v>
      </c>
      <c r="AB606" s="43">
        <v>735753.67793014564</v>
      </c>
      <c r="AC606" s="66">
        <v>-121843.74062060242</v>
      </c>
      <c r="AD606" s="42">
        <v>-164465.63904190462</v>
      </c>
      <c r="AE606" s="42">
        <v>-129422.50796105052</v>
      </c>
      <c r="AF606" s="42">
        <v>-112170.32580785795</v>
      </c>
      <c r="AG606" s="42">
        <v>0</v>
      </c>
      <c r="AH606" s="44">
        <v>0</v>
      </c>
    </row>
    <row r="607" spans="1:34" s="4" customFormat="1">
      <c r="A607" s="46" t="s">
        <v>626</v>
      </c>
      <c r="B607" s="56" t="s">
        <v>1773</v>
      </c>
      <c r="C607" s="57">
        <v>1.4129999999999999E-4</v>
      </c>
      <c r="D607" s="57">
        <v>1.2604000000000001E-4</v>
      </c>
      <c r="E607" s="65">
        <v>13905.4</v>
      </c>
      <c r="F607" s="42">
        <v>6360</v>
      </c>
      <c r="G607" s="43">
        <v>20265.400000000001</v>
      </c>
      <c r="H607" s="66">
        <v>-19509</v>
      </c>
      <c r="I607" s="42">
        <v>36611</v>
      </c>
      <c r="J607" s="42">
        <v>-66502</v>
      </c>
      <c r="K607" s="42">
        <v>-62529</v>
      </c>
      <c r="L607" s="44">
        <v>33338</v>
      </c>
      <c r="M607" s="66">
        <v>-37525</v>
      </c>
      <c r="N607" s="42">
        <v>8045.4788013036923</v>
      </c>
      <c r="O607" s="42">
        <v>-29479.521198696308</v>
      </c>
      <c r="P607" s="42">
        <v>0</v>
      </c>
      <c r="Q607" s="44">
        <v>-29479.521198696308</v>
      </c>
      <c r="R607" s="45">
        <v>6372</v>
      </c>
      <c r="S607" s="66">
        <v>13601</v>
      </c>
      <c r="T607" s="42">
        <v>38392</v>
      </c>
      <c r="U607" s="42">
        <v>36510</v>
      </c>
      <c r="V607" s="42">
        <v>40715.692846585203</v>
      </c>
      <c r="W607" s="44">
        <v>129218.69284658521</v>
      </c>
      <c r="X607" s="66">
        <v>277006</v>
      </c>
      <c r="Y607" s="42">
        <v>26755</v>
      </c>
      <c r="Z607" s="42">
        <v>41038</v>
      </c>
      <c r="AA607" s="42">
        <v>5290.4198775760651</v>
      </c>
      <c r="AB607" s="43">
        <v>350089.41987757606</v>
      </c>
      <c r="AC607" s="66">
        <v>-54216.054404566639</v>
      </c>
      <c r="AD607" s="42">
        <v>-68805.466329299597</v>
      </c>
      <c r="AE607" s="42">
        <v>-49887.228560879681</v>
      </c>
      <c r="AF607" s="42">
        <v>-47961.977736244953</v>
      </c>
      <c r="AG607" s="42">
        <v>0</v>
      </c>
      <c r="AH607" s="44">
        <v>0</v>
      </c>
    </row>
    <row r="608" spans="1:34" s="4" customFormat="1">
      <c r="A608" s="46" t="s">
        <v>627</v>
      </c>
      <c r="B608" s="56" t="s">
        <v>1774</v>
      </c>
      <c r="C608" s="57">
        <v>1.328E-5</v>
      </c>
      <c r="D608" s="57">
        <v>1.185E-5</v>
      </c>
      <c r="E608" s="65">
        <v>1306.4000000000001</v>
      </c>
      <c r="F608" s="42">
        <v>598</v>
      </c>
      <c r="G608" s="43">
        <v>1904.4</v>
      </c>
      <c r="H608" s="66">
        <v>-1834</v>
      </c>
      <c r="I608" s="42">
        <v>3441</v>
      </c>
      <c r="J608" s="42">
        <v>-6250</v>
      </c>
      <c r="K608" s="42">
        <v>-5877</v>
      </c>
      <c r="L608" s="44">
        <v>3133</v>
      </c>
      <c r="M608" s="66">
        <v>-3527</v>
      </c>
      <c r="N608" s="42">
        <v>6.7623218039244772</v>
      </c>
      <c r="O608" s="42">
        <v>-3520.2376781960756</v>
      </c>
      <c r="P608" s="42">
        <v>0</v>
      </c>
      <c r="Q608" s="44">
        <v>-3520.2376781960756</v>
      </c>
      <c r="R608" s="45">
        <v>599</v>
      </c>
      <c r="S608" s="66">
        <v>1278</v>
      </c>
      <c r="T608" s="42">
        <v>3608</v>
      </c>
      <c r="U608" s="42">
        <v>3431</v>
      </c>
      <c r="V608" s="42">
        <v>3098.639682771523</v>
      </c>
      <c r="W608" s="44">
        <v>11415.639682771523</v>
      </c>
      <c r="X608" s="66">
        <v>26034</v>
      </c>
      <c r="Y608" s="42">
        <v>2515</v>
      </c>
      <c r="Z608" s="42">
        <v>3857</v>
      </c>
      <c r="AA608" s="42">
        <v>2267.3745237235748</v>
      </c>
      <c r="AB608" s="43">
        <v>34673.374523723578</v>
      </c>
      <c r="AC608" s="66">
        <v>-5841.4859638190865</v>
      </c>
      <c r="AD608" s="42">
        <v>-7205.4856685007589</v>
      </c>
      <c r="AE608" s="42">
        <v>-5700.3573818138557</v>
      </c>
      <c r="AF608" s="42">
        <v>-4510.405826818358</v>
      </c>
      <c r="AG608" s="42">
        <v>0</v>
      </c>
      <c r="AH608" s="44">
        <v>0</v>
      </c>
    </row>
    <row r="609" spans="1:34" s="4" customFormat="1">
      <c r="A609" s="46" t="s">
        <v>628</v>
      </c>
      <c r="B609" s="56" t="s">
        <v>1775</v>
      </c>
      <c r="C609" s="57">
        <v>1.91194E-3</v>
      </c>
      <c r="D609" s="57">
        <v>1.8628200000000001E-3</v>
      </c>
      <c r="E609" s="65">
        <v>188148.34</v>
      </c>
      <c r="F609" s="42">
        <v>86052</v>
      </c>
      <c r="G609" s="43">
        <v>274200.33999999997</v>
      </c>
      <c r="H609" s="66">
        <v>-263975</v>
      </c>
      <c r="I609" s="42">
        <v>495380</v>
      </c>
      <c r="J609" s="42">
        <v>-899843</v>
      </c>
      <c r="K609" s="42">
        <v>-846087</v>
      </c>
      <c r="L609" s="44">
        <v>451094</v>
      </c>
      <c r="M609" s="66">
        <v>-507755</v>
      </c>
      <c r="N609" s="42">
        <v>49611.044976118486</v>
      </c>
      <c r="O609" s="42">
        <v>-458143.95502388151</v>
      </c>
      <c r="P609" s="42">
        <v>0</v>
      </c>
      <c r="Q609" s="44">
        <v>-458143.95502388151</v>
      </c>
      <c r="R609" s="45">
        <v>86221</v>
      </c>
      <c r="S609" s="66">
        <v>184031</v>
      </c>
      <c r="T609" s="42">
        <v>519485</v>
      </c>
      <c r="U609" s="42">
        <v>494019</v>
      </c>
      <c r="V609" s="42">
        <v>216720.26162030394</v>
      </c>
      <c r="W609" s="44">
        <v>1414255.2616203038</v>
      </c>
      <c r="X609" s="66">
        <v>3748185</v>
      </c>
      <c r="Y609" s="42">
        <v>362029</v>
      </c>
      <c r="Z609" s="42">
        <v>555283</v>
      </c>
      <c r="AA609" s="42">
        <v>45246.880441114976</v>
      </c>
      <c r="AB609" s="43">
        <v>4710743.8804411152</v>
      </c>
      <c r="AC609" s="66">
        <v>-808290.3181454771</v>
      </c>
      <c r="AD609" s="42">
        <v>-1015459.7127862216</v>
      </c>
      <c r="AE609" s="42">
        <v>-766051.37227241427</v>
      </c>
      <c r="AF609" s="42">
        <v>-706687.21561669814</v>
      </c>
      <c r="AG609" s="42">
        <v>0</v>
      </c>
      <c r="AH609" s="44">
        <v>0</v>
      </c>
    </row>
    <row r="610" spans="1:34" s="4" customFormat="1">
      <c r="A610" s="46" t="s">
        <v>629</v>
      </c>
      <c r="B610" s="56" t="s">
        <v>1776</v>
      </c>
      <c r="C610" s="57">
        <v>4.4199999999999997E-5</v>
      </c>
      <c r="D610" s="57">
        <v>5.1910000000000003E-5</v>
      </c>
      <c r="E610" s="65">
        <v>4349.3900000000003</v>
      </c>
      <c r="F610" s="42">
        <v>1989</v>
      </c>
      <c r="G610" s="43">
        <v>6338.39</v>
      </c>
      <c r="H610" s="66">
        <v>-6103</v>
      </c>
      <c r="I610" s="42">
        <v>11452</v>
      </c>
      <c r="J610" s="42">
        <v>-20802</v>
      </c>
      <c r="K610" s="42">
        <v>-19560</v>
      </c>
      <c r="L610" s="44">
        <v>10428</v>
      </c>
      <c r="M610" s="66">
        <v>-11738</v>
      </c>
      <c r="N610" s="42">
        <v>-2786.0796135730452</v>
      </c>
      <c r="O610" s="42">
        <v>-14524.079613573045</v>
      </c>
      <c r="P610" s="42">
        <v>0</v>
      </c>
      <c r="Q610" s="44">
        <v>-14524.079613573045</v>
      </c>
      <c r="R610" s="45">
        <v>1993</v>
      </c>
      <c r="S610" s="66">
        <v>4254</v>
      </c>
      <c r="T610" s="42">
        <v>12009</v>
      </c>
      <c r="U610" s="42">
        <v>11421</v>
      </c>
      <c r="V610" s="42">
        <v>4447.8422043969867</v>
      </c>
      <c r="W610" s="44">
        <v>32131.842204396988</v>
      </c>
      <c r="X610" s="66">
        <v>86650</v>
      </c>
      <c r="Y610" s="42">
        <v>8369</v>
      </c>
      <c r="Z610" s="42">
        <v>12837</v>
      </c>
      <c r="AA610" s="42">
        <v>13875.03630260387</v>
      </c>
      <c r="AB610" s="43">
        <v>121731.03630260387</v>
      </c>
      <c r="AC610" s="66">
        <v>-22094.544955924914</v>
      </c>
      <c r="AD610" s="42">
        <v>-26392.280200447887</v>
      </c>
      <c r="AE610" s="42">
        <v>-21530.788001003773</v>
      </c>
      <c r="AF610" s="42">
        <v>-19581.58094083031</v>
      </c>
      <c r="AG610" s="42">
        <v>0</v>
      </c>
      <c r="AH610" s="44">
        <v>0</v>
      </c>
    </row>
    <row r="611" spans="1:34" s="4" customFormat="1">
      <c r="A611" s="46" t="s">
        <v>630</v>
      </c>
      <c r="B611" s="56" t="s">
        <v>1777</v>
      </c>
      <c r="C611" s="57">
        <v>3.1143000000000002E-4</v>
      </c>
      <c r="D611" s="57">
        <v>3.0761999999999999E-4</v>
      </c>
      <c r="E611" s="65">
        <v>30646.86</v>
      </c>
      <c r="F611" s="42">
        <v>14017</v>
      </c>
      <c r="G611" s="43">
        <v>44663.86</v>
      </c>
      <c r="H611" s="66">
        <v>-42998</v>
      </c>
      <c r="I611" s="42">
        <v>80691</v>
      </c>
      <c r="J611" s="42">
        <v>-146573</v>
      </c>
      <c r="K611" s="42">
        <v>-137816</v>
      </c>
      <c r="L611" s="44">
        <v>73477</v>
      </c>
      <c r="M611" s="66">
        <v>-82707</v>
      </c>
      <c r="N611" s="42">
        <v>13248.708641546886</v>
      </c>
      <c r="O611" s="42">
        <v>-69458.29135845312</v>
      </c>
      <c r="P611" s="42">
        <v>0</v>
      </c>
      <c r="Q611" s="44">
        <v>-69458.29135845312</v>
      </c>
      <c r="R611" s="45">
        <v>14044</v>
      </c>
      <c r="S611" s="66">
        <v>29976</v>
      </c>
      <c r="T611" s="42">
        <v>84617</v>
      </c>
      <c r="U611" s="42">
        <v>80469</v>
      </c>
      <c r="V611" s="42">
        <v>24210.8957696088</v>
      </c>
      <c r="W611" s="44">
        <v>219272.89576960879</v>
      </c>
      <c r="X611" s="66">
        <v>610530</v>
      </c>
      <c r="Y611" s="42">
        <v>58970</v>
      </c>
      <c r="Z611" s="42">
        <v>90448</v>
      </c>
      <c r="AA611" s="42">
        <v>0</v>
      </c>
      <c r="AB611" s="43">
        <v>759948</v>
      </c>
      <c r="AC611" s="66">
        <v>-126856.93520633706</v>
      </c>
      <c r="AD611" s="42">
        <v>-166474.47004422187</v>
      </c>
      <c r="AE611" s="42">
        <v>-130696.07539660794</v>
      </c>
      <c r="AF611" s="42">
        <v>-116647.62358322433</v>
      </c>
      <c r="AG611" s="42">
        <v>0</v>
      </c>
      <c r="AH611" s="44">
        <v>0</v>
      </c>
    </row>
    <row r="612" spans="1:34" s="4" customFormat="1">
      <c r="A612" s="46" t="s">
        <v>631</v>
      </c>
      <c r="B612" s="56" t="s">
        <v>1778</v>
      </c>
      <c r="C612" s="57">
        <v>5.4887000000000002E-4</v>
      </c>
      <c r="D612" s="57">
        <v>4.4067999999999999E-4</v>
      </c>
      <c r="E612" s="65">
        <v>54012.49</v>
      </c>
      <c r="F612" s="42">
        <v>24703</v>
      </c>
      <c r="G612" s="43">
        <v>78715.489999999991</v>
      </c>
      <c r="H612" s="66">
        <v>-75781</v>
      </c>
      <c r="I612" s="42">
        <v>142211</v>
      </c>
      <c r="J612" s="42">
        <v>-258322</v>
      </c>
      <c r="K612" s="42">
        <v>-242890</v>
      </c>
      <c r="L612" s="44">
        <v>129498</v>
      </c>
      <c r="M612" s="66">
        <v>-145764</v>
      </c>
      <c r="N612" s="42">
        <v>72356.56560338178</v>
      </c>
      <c r="O612" s="42">
        <v>-73407.43439661822</v>
      </c>
      <c r="P612" s="42">
        <v>0</v>
      </c>
      <c r="Q612" s="44">
        <v>-73407.43439661822</v>
      </c>
      <c r="R612" s="45">
        <v>24752</v>
      </c>
      <c r="S612" s="66">
        <v>52831</v>
      </c>
      <c r="T612" s="42">
        <v>149131</v>
      </c>
      <c r="U612" s="42">
        <v>141821</v>
      </c>
      <c r="V612" s="42">
        <v>222057.07374779569</v>
      </c>
      <c r="W612" s="44">
        <v>565840.07374779566</v>
      </c>
      <c r="X612" s="66">
        <v>1076010</v>
      </c>
      <c r="Y612" s="42">
        <v>103929</v>
      </c>
      <c r="Z612" s="42">
        <v>159408</v>
      </c>
      <c r="AA612" s="42">
        <v>9692.4585098380321</v>
      </c>
      <c r="AB612" s="43">
        <v>1349039.458509838</v>
      </c>
      <c r="AC612" s="66">
        <v>-176166.45291459211</v>
      </c>
      <c r="AD612" s="42">
        <v>-254723.73634359322</v>
      </c>
      <c r="AE612" s="42">
        <v>-183941.75418276171</v>
      </c>
      <c r="AF612" s="42">
        <v>-168367.44132109539</v>
      </c>
      <c r="AG612" s="42">
        <v>0</v>
      </c>
      <c r="AH612" s="44">
        <v>0</v>
      </c>
    </row>
    <row r="613" spans="1:34" s="4" customFormat="1">
      <c r="A613" s="46" t="s">
        <v>632</v>
      </c>
      <c r="B613" s="56" t="s">
        <v>1779</v>
      </c>
      <c r="C613" s="57">
        <v>3.2909999999999998E-4</v>
      </c>
      <c r="D613" s="57">
        <v>3.2028999999999998E-4</v>
      </c>
      <c r="E613" s="65">
        <v>32385.55</v>
      </c>
      <c r="F613" s="42">
        <v>14812</v>
      </c>
      <c r="G613" s="43">
        <v>47197.55</v>
      </c>
      <c r="H613" s="66">
        <v>-45438</v>
      </c>
      <c r="I613" s="42">
        <v>85269</v>
      </c>
      <c r="J613" s="42">
        <v>-154889</v>
      </c>
      <c r="K613" s="42">
        <v>-145636</v>
      </c>
      <c r="L613" s="44">
        <v>77646</v>
      </c>
      <c r="M613" s="66">
        <v>-87399</v>
      </c>
      <c r="N613" s="42">
        <v>10620.425921847102</v>
      </c>
      <c r="O613" s="42">
        <v>-76778.574078152902</v>
      </c>
      <c r="P613" s="42">
        <v>0</v>
      </c>
      <c r="Q613" s="44">
        <v>-76778.574078152902</v>
      </c>
      <c r="R613" s="45">
        <v>14841</v>
      </c>
      <c r="S613" s="66">
        <v>31677</v>
      </c>
      <c r="T613" s="42">
        <v>89418</v>
      </c>
      <c r="U613" s="42">
        <v>85035</v>
      </c>
      <c r="V613" s="42">
        <v>53944.65013492306</v>
      </c>
      <c r="W613" s="44">
        <v>260074.65013492305</v>
      </c>
      <c r="X613" s="66">
        <v>645171</v>
      </c>
      <c r="Y613" s="42">
        <v>62316</v>
      </c>
      <c r="Z613" s="42">
        <v>95580</v>
      </c>
      <c r="AA613" s="42">
        <v>42045.569440983993</v>
      </c>
      <c r="AB613" s="43">
        <v>845112.56944098393</v>
      </c>
      <c r="AC613" s="66">
        <v>-139184.50434210751</v>
      </c>
      <c r="AD613" s="42">
        <v>-177114.54049335892</v>
      </c>
      <c r="AE613" s="42">
        <v>-147227.06867353199</v>
      </c>
      <c r="AF613" s="42">
        <v>-121511.80579706248</v>
      </c>
      <c r="AG613" s="42">
        <v>0</v>
      </c>
      <c r="AH613" s="44">
        <v>0</v>
      </c>
    </row>
    <row r="614" spans="1:34" s="4" customFormat="1">
      <c r="A614" s="46" t="s">
        <v>633</v>
      </c>
      <c r="B614" s="56" t="s">
        <v>1780</v>
      </c>
      <c r="C614" s="57">
        <v>6.7407000000000003E-4</v>
      </c>
      <c r="D614" s="57">
        <v>8.4179000000000003E-4</v>
      </c>
      <c r="E614" s="65">
        <v>66333.34</v>
      </c>
      <c r="F614" s="42">
        <v>30338</v>
      </c>
      <c r="G614" s="43">
        <v>96671.34</v>
      </c>
      <c r="H614" s="66">
        <v>-93067</v>
      </c>
      <c r="I614" s="42">
        <v>174650</v>
      </c>
      <c r="J614" s="42">
        <v>-317247</v>
      </c>
      <c r="K614" s="42">
        <v>-298295</v>
      </c>
      <c r="L614" s="44">
        <v>159037</v>
      </c>
      <c r="M614" s="66">
        <v>-179013</v>
      </c>
      <c r="N614" s="42">
        <v>-70464.205381947875</v>
      </c>
      <c r="O614" s="42">
        <v>-249477.20538194786</v>
      </c>
      <c r="P614" s="42">
        <v>0</v>
      </c>
      <c r="Q614" s="44">
        <v>-249477.20538194786</v>
      </c>
      <c r="R614" s="45">
        <v>30398</v>
      </c>
      <c r="S614" s="66">
        <v>64882</v>
      </c>
      <c r="T614" s="42">
        <v>183149</v>
      </c>
      <c r="U614" s="42">
        <v>174171</v>
      </c>
      <c r="V614" s="42">
        <v>15808.057473614399</v>
      </c>
      <c r="W614" s="44">
        <v>438010.0574736144</v>
      </c>
      <c r="X614" s="66">
        <v>1321453</v>
      </c>
      <c r="Y614" s="42">
        <v>127636</v>
      </c>
      <c r="Z614" s="42">
        <v>195770</v>
      </c>
      <c r="AA614" s="42">
        <v>313759.05339175434</v>
      </c>
      <c r="AB614" s="43">
        <v>1958618.0533917544</v>
      </c>
      <c r="AC614" s="66">
        <v>-373941.35779120785</v>
      </c>
      <c r="AD614" s="42">
        <v>-456984.94652378</v>
      </c>
      <c r="AE614" s="42">
        <v>-372678.9942445585</v>
      </c>
      <c r="AF614" s="42">
        <v>-317002.69735859358</v>
      </c>
      <c r="AG614" s="42">
        <v>0</v>
      </c>
      <c r="AH614" s="44">
        <v>0</v>
      </c>
    </row>
    <row r="615" spans="1:34" s="4" customFormat="1">
      <c r="A615" s="46" t="s">
        <v>634</v>
      </c>
      <c r="B615" s="56" t="s">
        <v>1781</v>
      </c>
      <c r="C615" s="57">
        <v>8.776E-5</v>
      </c>
      <c r="D615" s="57">
        <v>7.2700000000000005E-5</v>
      </c>
      <c r="E615" s="65">
        <v>8636.4500000000007</v>
      </c>
      <c r="F615" s="42">
        <v>3950</v>
      </c>
      <c r="G615" s="43">
        <v>12586.45</v>
      </c>
      <c r="H615" s="66">
        <v>-12117</v>
      </c>
      <c r="I615" s="42">
        <v>22738</v>
      </c>
      <c r="J615" s="42">
        <v>-41304</v>
      </c>
      <c r="K615" s="42">
        <v>-38836</v>
      </c>
      <c r="L615" s="44">
        <v>20706</v>
      </c>
      <c r="M615" s="66">
        <v>-23306</v>
      </c>
      <c r="N615" s="42">
        <v>-11273.618879249778</v>
      </c>
      <c r="O615" s="42">
        <v>-34579.618879249778</v>
      </c>
      <c r="P615" s="42">
        <v>0</v>
      </c>
      <c r="Q615" s="44">
        <v>-34579.618879249778</v>
      </c>
      <c r="R615" s="45">
        <v>3958</v>
      </c>
      <c r="S615" s="66">
        <v>8447</v>
      </c>
      <c r="T615" s="42">
        <v>23845</v>
      </c>
      <c r="U615" s="42">
        <v>22676</v>
      </c>
      <c r="V615" s="42">
        <v>24482.58979710556</v>
      </c>
      <c r="W615" s="44">
        <v>79450.589797105553</v>
      </c>
      <c r="X615" s="66">
        <v>172046</v>
      </c>
      <c r="Y615" s="42">
        <v>16617</v>
      </c>
      <c r="Z615" s="42">
        <v>25488</v>
      </c>
      <c r="AA615" s="42">
        <v>20477.170464994604</v>
      </c>
      <c r="AB615" s="43">
        <v>234628.17046499462</v>
      </c>
      <c r="AC615" s="66">
        <v>-49840.424989028717</v>
      </c>
      <c r="AD615" s="42">
        <v>-45966.734446102877</v>
      </c>
      <c r="AE615" s="42">
        <v>-31629.668330819713</v>
      </c>
      <c r="AF615" s="42">
        <v>-27740.752901937765</v>
      </c>
      <c r="AG615" s="42">
        <v>0</v>
      </c>
      <c r="AH615" s="44">
        <v>0</v>
      </c>
    </row>
    <row r="616" spans="1:34" s="4" customFormat="1">
      <c r="A616" s="46" t="s">
        <v>635</v>
      </c>
      <c r="B616" s="56" t="s">
        <v>1782</v>
      </c>
      <c r="C616" s="57">
        <v>1.2616999999999999E-4</v>
      </c>
      <c r="D616" s="57">
        <v>1.2740000000000001E-4</v>
      </c>
      <c r="E616" s="65">
        <v>12416</v>
      </c>
      <c r="F616" s="42">
        <v>5679</v>
      </c>
      <c r="G616" s="43">
        <v>18095</v>
      </c>
      <c r="H616" s="66">
        <v>-17420</v>
      </c>
      <c r="I616" s="42">
        <v>32690</v>
      </c>
      <c r="J616" s="42">
        <v>-59381</v>
      </c>
      <c r="K616" s="42">
        <v>-55834</v>
      </c>
      <c r="L616" s="44">
        <v>29768</v>
      </c>
      <c r="M616" s="66">
        <v>-33507</v>
      </c>
      <c r="N616" s="42">
        <v>2714.800438111185</v>
      </c>
      <c r="O616" s="42">
        <v>-30792.199561888814</v>
      </c>
      <c r="P616" s="42">
        <v>0</v>
      </c>
      <c r="Q616" s="44">
        <v>-30792.199561888814</v>
      </c>
      <c r="R616" s="45">
        <v>5690</v>
      </c>
      <c r="S616" s="66">
        <v>12144</v>
      </c>
      <c r="T616" s="42">
        <v>34281</v>
      </c>
      <c r="U616" s="42">
        <v>32601</v>
      </c>
      <c r="V616" s="42">
        <v>7522.0333716824216</v>
      </c>
      <c r="W616" s="44">
        <v>86548.033371682424</v>
      </c>
      <c r="X616" s="66">
        <v>247345</v>
      </c>
      <c r="Y616" s="42">
        <v>23890</v>
      </c>
      <c r="Z616" s="42">
        <v>36643</v>
      </c>
      <c r="AA616" s="42">
        <v>2965.0728011601036</v>
      </c>
      <c r="AB616" s="43">
        <v>310843.0728011601</v>
      </c>
      <c r="AC616" s="66">
        <v>-53421.976859403869</v>
      </c>
      <c r="AD616" s="42">
        <v>-67882.049914859686</v>
      </c>
      <c r="AE616" s="42">
        <v>-54717.156158674741</v>
      </c>
      <c r="AF616" s="42">
        <v>-48273.856496539389</v>
      </c>
      <c r="AG616" s="42">
        <v>0</v>
      </c>
      <c r="AH616" s="44">
        <v>0</v>
      </c>
    </row>
    <row r="617" spans="1:34" s="4" customFormat="1">
      <c r="A617" s="46" t="s">
        <v>636</v>
      </c>
      <c r="B617" s="56" t="s">
        <v>1783</v>
      </c>
      <c r="C617" s="57">
        <v>4.3485399999999997E-3</v>
      </c>
      <c r="D617" s="57">
        <v>4.1586000000000001E-3</v>
      </c>
      <c r="E617" s="65">
        <v>427927.39</v>
      </c>
      <c r="F617" s="42">
        <v>195718</v>
      </c>
      <c r="G617" s="43">
        <v>623645.39</v>
      </c>
      <c r="H617" s="66">
        <v>-600389</v>
      </c>
      <c r="I617" s="42">
        <v>1126699</v>
      </c>
      <c r="J617" s="42">
        <v>-2046614</v>
      </c>
      <c r="K617" s="42">
        <v>-1924350</v>
      </c>
      <c r="L617" s="44">
        <v>1025973</v>
      </c>
      <c r="M617" s="66">
        <v>-1154844</v>
      </c>
      <c r="N617" s="42">
        <v>-109450.82880954603</v>
      </c>
      <c r="O617" s="42">
        <v>-1264294.8288095461</v>
      </c>
      <c r="P617" s="42">
        <v>0</v>
      </c>
      <c r="Q617" s="44">
        <v>-1264294.8288095461</v>
      </c>
      <c r="R617" s="45">
        <v>196102</v>
      </c>
      <c r="S617" s="66">
        <v>418562</v>
      </c>
      <c r="T617" s="42">
        <v>1181523</v>
      </c>
      <c r="U617" s="42">
        <v>1123604</v>
      </c>
      <c r="V617" s="42">
        <v>423563.25378523814</v>
      </c>
      <c r="W617" s="44">
        <v>3147252.2537852381</v>
      </c>
      <c r="X617" s="66">
        <v>8524918</v>
      </c>
      <c r="Y617" s="42">
        <v>823403</v>
      </c>
      <c r="Z617" s="42">
        <v>1262943</v>
      </c>
      <c r="AA617" s="42">
        <v>521219.08821197646</v>
      </c>
      <c r="AB617" s="43">
        <v>11132483.088211976</v>
      </c>
      <c r="AC617" s="66">
        <v>-2046001.5771242436</v>
      </c>
      <c r="AD617" s="42">
        <v>-2515960.0756814401</v>
      </c>
      <c r="AE617" s="42">
        <v>-1844655.9030933324</v>
      </c>
      <c r="AF617" s="42">
        <v>-1578613.2785277222</v>
      </c>
      <c r="AG617" s="42">
        <v>0</v>
      </c>
      <c r="AH617" s="44">
        <v>0</v>
      </c>
    </row>
    <row r="618" spans="1:34" s="4" customFormat="1">
      <c r="A618" s="46" t="s">
        <v>637</v>
      </c>
      <c r="B618" s="56" t="s">
        <v>1784</v>
      </c>
      <c r="C618" s="57">
        <v>1.0485E-4</v>
      </c>
      <c r="D618" s="57">
        <v>8.9430000000000003E-5</v>
      </c>
      <c r="E618" s="65">
        <v>10317.84</v>
      </c>
      <c r="F618" s="42">
        <v>4719</v>
      </c>
      <c r="G618" s="43">
        <v>15036.84</v>
      </c>
      <c r="H618" s="66">
        <v>-14476</v>
      </c>
      <c r="I618" s="42">
        <v>27166</v>
      </c>
      <c r="J618" s="42">
        <v>-49347</v>
      </c>
      <c r="K618" s="42">
        <v>-46399</v>
      </c>
      <c r="L618" s="44">
        <v>24738</v>
      </c>
      <c r="M618" s="66">
        <v>-27845</v>
      </c>
      <c r="N618" s="42">
        <v>6306.3883412903233</v>
      </c>
      <c r="O618" s="42">
        <v>-21538.611658709677</v>
      </c>
      <c r="P618" s="42">
        <v>0</v>
      </c>
      <c r="Q618" s="44">
        <v>-21538.611658709677</v>
      </c>
      <c r="R618" s="45">
        <v>4728</v>
      </c>
      <c r="S618" s="66">
        <v>10092</v>
      </c>
      <c r="T618" s="42">
        <v>28488</v>
      </c>
      <c r="U618" s="42">
        <v>27092</v>
      </c>
      <c r="V618" s="42">
        <v>31891.949582865698</v>
      </c>
      <c r="W618" s="44">
        <v>97563.949582865695</v>
      </c>
      <c r="X618" s="66">
        <v>205549</v>
      </c>
      <c r="Y618" s="42">
        <v>19854</v>
      </c>
      <c r="Z618" s="42">
        <v>30451</v>
      </c>
      <c r="AA618" s="42">
        <v>5368.900734970307</v>
      </c>
      <c r="AB618" s="43">
        <v>261222.90073497032</v>
      </c>
      <c r="AC618" s="66">
        <v>-38629.808285957115</v>
      </c>
      <c r="AD618" s="42">
        <v>-51241.111878209493</v>
      </c>
      <c r="AE618" s="42">
        <v>-39700.320391840884</v>
      </c>
      <c r="AF618" s="42">
        <v>-34087.710596097117</v>
      </c>
      <c r="AG618" s="42">
        <v>0</v>
      </c>
      <c r="AH618" s="44">
        <v>0</v>
      </c>
    </row>
    <row r="619" spans="1:34" s="4" customFormat="1">
      <c r="A619" s="46" t="s">
        <v>638</v>
      </c>
      <c r="B619" s="56" t="s">
        <v>1785</v>
      </c>
      <c r="C619" s="57">
        <v>3.6671000000000002E-4</v>
      </c>
      <c r="D619" s="57">
        <v>3.4765000000000002E-4</v>
      </c>
      <c r="E619" s="65">
        <v>36086.9</v>
      </c>
      <c r="F619" s="42">
        <v>16505</v>
      </c>
      <c r="G619" s="43">
        <v>52591.9</v>
      </c>
      <c r="H619" s="66">
        <v>-50630</v>
      </c>
      <c r="I619" s="42">
        <v>95014</v>
      </c>
      <c r="J619" s="42">
        <v>-172590</v>
      </c>
      <c r="K619" s="42">
        <v>-162279</v>
      </c>
      <c r="L619" s="44">
        <v>86520</v>
      </c>
      <c r="M619" s="66">
        <v>-97387</v>
      </c>
      <c r="N619" s="42">
        <v>5414.20557137586</v>
      </c>
      <c r="O619" s="42">
        <v>-91972.79442862414</v>
      </c>
      <c r="P619" s="42">
        <v>0</v>
      </c>
      <c r="Q619" s="44">
        <v>-91972.79442862414</v>
      </c>
      <c r="R619" s="45">
        <v>16537</v>
      </c>
      <c r="S619" s="66">
        <v>35297</v>
      </c>
      <c r="T619" s="42">
        <v>99637</v>
      </c>
      <c r="U619" s="42">
        <v>94753</v>
      </c>
      <c r="V619" s="42">
        <v>34162.058908014544</v>
      </c>
      <c r="W619" s="44">
        <v>263849.05890801456</v>
      </c>
      <c r="X619" s="66">
        <v>718902</v>
      </c>
      <c r="Y619" s="42">
        <v>69437</v>
      </c>
      <c r="Z619" s="42">
        <v>106503</v>
      </c>
      <c r="AA619" s="42">
        <v>11119.52450272464</v>
      </c>
      <c r="AB619" s="43">
        <v>905961.52450272464</v>
      </c>
      <c r="AC619" s="66">
        <v>-158314.64454347687</v>
      </c>
      <c r="AD619" s="42">
        <v>-198745.2716788587</v>
      </c>
      <c r="AE619" s="42">
        <v>-153044.26686652441</v>
      </c>
      <c r="AF619" s="42">
        <v>-132008.2825058501</v>
      </c>
      <c r="AG619" s="42">
        <v>0</v>
      </c>
      <c r="AH619" s="44">
        <v>0</v>
      </c>
    </row>
    <row r="620" spans="1:34" s="4" customFormat="1">
      <c r="A620" s="46" t="s">
        <v>639</v>
      </c>
      <c r="B620" s="56" t="s">
        <v>1786</v>
      </c>
      <c r="C620" s="57">
        <v>3.8058699999999998E-3</v>
      </c>
      <c r="D620" s="57">
        <v>3.6799599999999999E-3</v>
      </c>
      <c r="E620" s="65">
        <v>374525.06</v>
      </c>
      <c r="F620" s="42">
        <v>171294</v>
      </c>
      <c r="G620" s="43">
        <v>545819.06000000006</v>
      </c>
      <c r="H620" s="66">
        <v>-525464</v>
      </c>
      <c r="I620" s="42">
        <v>986094</v>
      </c>
      <c r="J620" s="42">
        <v>-1791210</v>
      </c>
      <c r="K620" s="42">
        <v>-1684203</v>
      </c>
      <c r="L620" s="44">
        <v>897938</v>
      </c>
      <c r="M620" s="66">
        <v>-1010726</v>
      </c>
      <c r="N620" s="42">
        <v>85112.284679090357</v>
      </c>
      <c r="O620" s="42">
        <v>-925613.71532090963</v>
      </c>
      <c r="P620" s="42">
        <v>0</v>
      </c>
      <c r="Q620" s="44">
        <v>-925613.71532090963</v>
      </c>
      <c r="R620" s="45">
        <v>171629</v>
      </c>
      <c r="S620" s="66">
        <v>366328</v>
      </c>
      <c r="T620" s="42">
        <v>1034076</v>
      </c>
      <c r="U620" s="42">
        <v>983385</v>
      </c>
      <c r="V620" s="42">
        <v>701062.86947322742</v>
      </c>
      <c r="W620" s="44">
        <v>3084851.8694732273</v>
      </c>
      <c r="X620" s="66">
        <v>7461062</v>
      </c>
      <c r="Y620" s="42">
        <v>720647</v>
      </c>
      <c r="Z620" s="42">
        <v>1105336</v>
      </c>
      <c r="AA620" s="42">
        <v>509600.2125405377</v>
      </c>
      <c r="AB620" s="43">
        <v>9796645.2125405371</v>
      </c>
      <c r="AC620" s="66">
        <v>-1613571.2487789171</v>
      </c>
      <c r="AD620" s="42">
        <v>-2190832.1793739656</v>
      </c>
      <c r="AE620" s="42">
        <v>-1510989.6571286444</v>
      </c>
      <c r="AF620" s="42">
        <v>-1396400.2577857831</v>
      </c>
      <c r="AG620" s="42">
        <v>0</v>
      </c>
      <c r="AH620" s="44">
        <v>0</v>
      </c>
    </row>
    <row r="621" spans="1:34" s="4" customFormat="1">
      <c r="A621" s="46" t="s">
        <v>640</v>
      </c>
      <c r="B621" s="56" t="s">
        <v>1787</v>
      </c>
      <c r="C621" s="57">
        <v>5.5935000000000002E-4</v>
      </c>
      <c r="D621" s="57">
        <v>5.0701000000000001E-4</v>
      </c>
      <c r="E621" s="65">
        <v>55043.81</v>
      </c>
      <c r="F621" s="42">
        <v>25175</v>
      </c>
      <c r="G621" s="43">
        <v>80218.81</v>
      </c>
      <c r="H621" s="66">
        <v>-77228</v>
      </c>
      <c r="I621" s="42">
        <v>144927</v>
      </c>
      <c r="J621" s="42">
        <v>-263255</v>
      </c>
      <c r="K621" s="42">
        <v>-247528</v>
      </c>
      <c r="L621" s="44">
        <v>131970</v>
      </c>
      <c r="M621" s="66">
        <v>-148547</v>
      </c>
      <c r="N621" s="42">
        <v>61528.757597212942</v>
      </c>
      <c r="O621" s="42">
        <v>-87018.242402787058</v>
      </c>
      <c r="P621" s="42">
        <v>0</v>
      </c>
      <c r="Q621" s="44">
        <v>-87018.242402787058</v>
      </c>
      <c r="R621" s="45">
        <v>25224</v>
      </c>
      <c r="S621" s="66">
        <v>53839</v>
      </c>
      <c r="T621" s="42">
        <v>151979</v>
      </c>
      <c r="U621" s="42">
        <v>144528</v>
      </c>
      <c r="V621" s="42">
        <v>150130.2415247735</v>
      </c>
      <c r="W621" s="44">
        <v>500476.24152477353</v>
      </c>
      <c r="X621" s="66">
        <v>1096555</v>
      </c>
      <c r="Y621" s="42">
        <v>105914</v>
      </c>
      <c r="Z621" s="42">
        <v>162452</v>
      </c>
      <c r="AA621" s="42">
        <v>2346.8667579773514</v>
      </c>
      <c r="AB621" s="43">
        <v>1367267.8667579773</v>
      </c>
      <c r="AC621" s="66">
        <v>-195189.86038636469</v>
      </c>
      <c r="AD621" s="42">
        <v>-268701.28195188649</v>
      </c>
      <c r="AE621" s="42">
        <v>-210077.36297835119</v>
      </c>
      <c r="AF621" s="42">
        <v>-192823.11991660146</v>
      </c>
      <c r="AG621" s="42">
        <v>0</v>
      </c>
      <c r="AH621" s="44">
        <v>0</v>
      </c>
    </row>
    <row r="622" spans="1:34" s="4" customFormat="1">
      <c r="A622" s="46" t="s">
        <v>641</v>
      </c>
      <c r="B622" s="56" t="s">
        <v>1788</v>
      </c>
      <c r="C622" s="57">
        <v>8.454E-5</v>
      </c>
      <c r="D622" s="57">
        <v>8.9190000000000005E-5</v>
      </c>
      <c r="E622" s="65">
        <v>8319.82</v>
      </c>
      <c r="F622" s="42">
        <v>3805</v>
      </c>
      <c r="G622" s="43">
        <v>12124.82</v>
      </c>
      <c r="H622" s="66">
        <v>-11672</v>
      </c>
      <c r="I622" s="42">
        <v>21904</v>
      </c>
      <c r="J622" s="42">
        <v>-39788</v>
      </c>
      <c r="K622" s="42">
        <v>-37411</v>
      </c>
      <c r="L622" s="44">
        <v>19946</v>
      </c>
      <c r="M622" s="66">
        <v>-22451</v>
      </c>
      <c r="N622" s="42">
        <v>3626.0525056645133</v>
      </c>
      <c r="O622" s="42">
        <v>-18824.947494335487</v>
      </c>
      <c r="P622" s="42">
        <v>0</v>
      </c>
      <c r="Q622" s="44">
        <v>-18824.947494335487</v>
      </c>
      <c r="R622" s="45">
        <v>3812</v>
      </c>
      <c r="S622" s="66">
        <v>8137</v>
      </c>
      <c r="T622" s="42">
        <v>22970</v>
      </c>
      <c r="U622" s="42">
        <v>21844</v>
      </c>
      <c r="V622" s="42">
        <v>7421.2314062818205</v>
      </c>
      <c r="W622" s="44">
        <v>60372.231406281819</v>
      </c>
      <c r="X622" s="66">
        <v>165733</v>
      </c>
      <c r="Y622" s="42">
        <v>16008</v>
      </c>
      <c r="Z622" s="42">
        <v>24553</v>
      </c>
      <c r="AA622" s="42">
        <v>12856.796149233349</v>
      </c>
      <c r="AB622" s="43">
        <v>219150.79614923336</v>
      </c>
      <c r="AC622" s="66">
        <v>-35621.389179793056</v>
      </c>
      <c r="AD622" s="42">
        <v>-49526.054011516513</v>
      </c>
      <c r="AE622" s="42">
        <v>-39880.868423840926</v>
      </c>
      <c r="AF622" s="42">
        <v>-33750.253127801036</v>
      </c>
      <c r="AG622" s="42">
        <v>0</v>
      </c>
      <c r="AH622" s="44">
        <v>0</v>
      </c>
    </row>
    <row r="623" spans="1:34" s="4" customFormat="1">
      <c r="A623" s="46" t="s">
        <v>642</v>
      </c>
      <c r="B623" s="56" t="s">
        <v>1789</v>
      </c>
      <c r="C623" s="57">
        <v>7.8547000000000003E-4</v>
      </c>
      <c r="D623" s="57">
        <v>8.5421E-4</v>
      </c>
      <c r="E623" s="65">
        <v>77295.98</v>
      </c>
      <c r="F623" s="42">
        <v>35352</v>
      </c>
      <c r="G623" s="43">
        <v>112647.98</v>
      </c>
      <c r="H623" s="66">
        <v>-108447</v>
      </c>
      <c r="I623" s="42">
        <v>203514</v>
      </c>
      <c r="J623" s="42">
        <v>-369677</v>
      </c>
      <c r="K623" s="42">
        <v>-347592</v>
      </c>
      <c r="L623" s="44">
        <v>185320</v>
      </c>
      <c r="M623" s="66">
        <v>-208598</v>
      </c>
      <c r="N623" s="42">
        <v>-89555.244213187543</v>
      </c>
      <c r="O623" s="42">
        <v>-298153.24421318754</v>
      </c>
      <c r="P623" s="42">
        <v>0</v>
      </c>
      <c r="Q623" s="44">
        <v>-298153.24421318754</v>
      </c>
      <c r="R623" s="45">
        <v>35422</v>
      </c>
      <c r="S623" s="66">
        <v>75604</v>
      </c>
      <c r="T623" s="42">
        <v>213417</v>
      </c>
      <c r="U623" s="42">
        <v>202955</v>
      </c>
      <c r="V623" s="42">
        <v>29773.59269871761</v>
      </c>
      <c r="W623" s="44">
        <v>521749.59269871761</v>
      </c>
      <c r="X623" s="66">
        <v>1539843</v>
      </c>
      <c r="Y623" s="42">
        <v>148730</v>
      </c>
      <c r="Z623" s="42">
        <v>228123</v>
      </c>
      <c r="AA623" s="42">
        <v>318515.23268057615</v>
      </c>
      <c r="AB623" s="43">
        <v>2235211.2326805759</v>
      </c>
      <c r="AC623" s="66">
        <v>-449050.42241049075</v>
      </c>
      <c r="AD623" s="42">
        <v>-540073.91961533297</v>
      </c>
      <c r="AE623" s="42">
        <v>-401406.42258666316</v>
      </c>
      <c r="AF623" s="42">
        <v>-322930.87536937173</v>
      </c>
      <c r="AG623" s="42">
        <v>0</v>
      </c>
      <c r="AH623" s="44">
        <v>0</v>
      </c>
    </row>
    <row r="624" spans="1:34" s="4" customFormat="1">
      <c r="A624" s="46" t="s">
        <v>643</v>
      </c>
      <c r="B624" s="56" t="s">
        <v>1790</v>
      </c>
      <c r="C624" s="57">
        <v>2.3044E-4</v>
      </c>
      <c r="D624" s="57">
        <v>1.7343999999999999E-4</v>
      </c>
      <c r="E624" s="65">
        <v>22677.45</v>
      </c>
      <c r="F624" s="42">
        <v>10372</v>
      </c>
      <c r="G624" s="43">
        <v>33049.449999999997</v>
      </c>
      <c r="H624" s="66">
        <v>-31816</v>
      </c>
      <c r="I624" s="42">
        <v>59707</v>
      </c>
      <c r="J624" s="42">
        <v>-108455</v>
      </c>
      <c r="K624" s="42">
        <v>-101976</v>
      </c>
      <c r="L624" s="44">
        <v>54369</v>
      </c>
      <c r="M624" s="66">
        <v>-61198</v>
      </c>
      <c r="N624" s="42">
        <v>45245.969169234282</v>
      </c>
      <c r="O624" s="42">
        <v>-15952.030830765718</v>
      </c>
      <c r="P624" s="42">
        <v>0</v>
      </c>
      <c r="Q624" s="44">
        <v>-15952.030830765718</v>
      </c>
      <c r="R624" s="45">
        <v>10392</v>
      </c>
      <c r="S624" s="66">
        <v>22181</v>
      </c>
      <c r="T624" s="42">
        <v>62612</v>
      </c>
      <c r="U624" s="42">
        <v>59543</v>
      </c>
      <c r="V624" s="42">
        <v>128916.61536648325</v>
      </c>
      <c r="W624" s="44">
        <v>273252.61536648322</v>
      </c>
      <c r="X624" s="66">
        <v>451757</v>
      </c>
      <c r="Y624" s="42">
        <v>43634</v>
      </c>
      <c r="Z624" s="42">
        <v>66926</v>
      </c>
      <c r="AA624" s="42">
        <v>19025.404483676153</v>
      </c>
      <c r="AB624" s="43">
        <v>581342.40448367619</v>
      </c>
      <c r="AC624" s="66">
        <v>-61129.095840788745</v>
      </c>
      <c r="AD624" s="42">
        <v>-100000.08844590289</v>
      </c>
      <c r="AE624" s="42">
        <v>-80518.7746879693</v>
      </c>
      <c r="AF624" s="42">
        <v>-66441.830142532024</v>
      </c>
      <c r="AG624" s="42">
        <v>0</v>
      </c>
      <c r="AH624" s="44">
        <v>0</v>
      </c>
    </row>
    <row r="625" spans="1:34" s="4" customFormat="1">
      <c r="A625" s="46" t="s">
        <v>644</v>
      </c>
      <c r="B625" s="56" t="s">
        <v>1791</v>
      </c>
      <c r="C625" s="57">
        <v>1.502E-5</v>
      </c>
      <c r="D625" s="57">
        <v>1.3859999999999999E-5</v>
      </c>
      <c r="E625" s="65">
        <v>1478.56</v>
      </c>
      <c r="F625" s="42">
        <v>676</v>
      </c>
      <c r="G625" s="43">
        <v>2154.56</v>
      </c>
      <c r="H625" s="66">
        <v>-2074</v>
      </c>
      <c r="I625" s="42">
        <v>3892</v>
      </c>
      <c r="J625" s="42">
        <v>-7069</v>
      </c>
      <c r="K625" s="42">
        <v>-6647</v>
      </c>
      <c r="L625" s="44">
        <v>3544</v>
      </c>
      <c r="M625" s="66">
        <v>-3989</v>
      </c>
      <c r="N625" s="42">
        <v>998.68621430182293</v>
      </c>
      <c r="O625" s="42">
        <v>-2990.3137856981771</v>
      </c>
      <c r="P625" s="42">
        <v>0</v>
      </c>
      <c r="Q625" s="44">
        <v>-2990.3137856981771</v>
      </c>
      <c r="R625" s="45">
        <v>677</v>
      </c>
      <c r="S625" s="66">
        <v>1446</v>
      </c>
      <c r="T625" s="42">
        <v>4081</v>
      </c>
      <c r="U625" s="42">
        <v>3881</v>
      </c>
      <c r="V625" s="42">
        <v>3324.844208043191</v>
      </c>
      <c r="W625" s="44">
        <v>12732.844208043191</v>
      </c>
      <c r="X625" s="66">
        <v>29445</v>
      </c>
      <c r="Y625" s="42">
        <v>2844</v>
      </c>
      <c r="Z625" s="42">
        <v>4362</v>
      </c>
      <c r="AA625" s="42">
        <v>715.49376721951194</v>
      </c>
      <c r="AB625" s="43">
        <v>37366.493767219508</v>
      </c>
      <c r="AC625" s="66">
        <v>-5875.8640596584219</v>
      </c>
      <c r="AD625" s="42">
        <v>-7798.4715026441354</v>
      </c>
      <c r="AE625" s="42">
        <v>-5692.6762095958265</v>
      </c>
      <c r="AF625" s="42">
        <v>-5266.637787277934</v>
      </c>
      <c r="AG625" s="42">
        <v>0</v>
      </c>
      <c r="AH625" s="44">
        <v>0</v>
      </c>
    </row>
    <row r="626" spans="1:34" s="4" customFormat="1">
      <c r="A626" s="46" t="s">
        <v>645</v>
      </c>
      <c r="B626" s="56" t="s">
        <v>1792</v>
      </c>
      <c r="C626" s="57">
        <v>1.0843E-4</v>
      </c>
      <c r="D626" s="57">
        <v>1.0707E-4</v>
      </c>
      <c r="E626" s="65">
        <v>10670.42</v>
      </c>
      <c r="F626" s="42">
        <v>4880</v>
      </c>
      <c r="G626" s="43">
        <v>15550.42</v>
      </c>
      <c r="H626" s="66">
        <v>-14971</v>
      </c>
      <c r="I626" s="42">
        <v>28094</v>
      </c>
      <c r="J626" s="42">
        <v>-51032</v>
      </c>
      <c r="K626" s="42">
        <v>-47983</v>
      </c>
      <c r="L626" s="44">
        <v>25582</v>
      </c>
      <c r="M626" s="66">
        <v>-28796</v>
      </c>
      <c r="N626" s="42">
        <v>152.31234208515991</v>
      </c>
      <c r="O626" s="42">
        <v>-28643.687657914841</v>
      </c>
      <c r="P626" s="42">
        <v>0</v>
      </c>
      <c r="Q626" s="44">
        <v>-28643.687657914841</v>
      </c>
      <c r="R626" s="45">
        <v>4890</v>
      </c>
      <c r="S626" s="66">
        <v>10437</v>
      </c>
      <c r="T626" s="42">
        <v>29461</v>
      </c>
      <c r="U626" s="42">
        <v>28017</v>
      </c>
      <c r="V626" s="42">
        <v>6267.2999557465264</v>
      </c>
      <c r="W626" s="44">
        <v>74182.299955746523</v>
      </c>
      <c r="X626" s="66">
        <v>212567</v>
      </c>
      <c r="Y626" s="42">
        <v>20531</v>
      </c>
      <c r="Z626" s="42">
        <v>31491</v>
      </c>
      <c r="AA626" s="42">
        <v>5782.0362945114375</v>
      </c>
      <c r="AB626" s="43">
        <v>270371.03629451146</v>
      </c>
      <c r="AC626" s="66">
        <v>-48650.443188257159</v>
      </c>
      <c r="AD626" s="42">
        <v>-59491.053072838607</v>
      </c>
      <c r="AE626" s="42">
        <v>-47447.833398039664</v>
      </c>
      <c r="AF626" s="42">
        <v>-40599.406679629516</v>
      </c>
      <c r="AG626" s="42">
        <v>0</v>
      </c>
      <c r="AH626" s="44">
        <v>0</v>
      </c>
    </row>
    <row r="627" spans="1:34" s="4" customFormat="1">
      <c r="A627" s="46" t="s">
        <v>646</v>
      </c>
      <c r="B627" s="56" t="s">
        <v>1793</v>
      </c>
      <c r="C627" s="57">
        <v>2.5750000000000002E-4</v>
      </c>
      <c r="D627" s="57">
        <v>2.1819999999999999E-4</v>
      </c>
      <c r="E627" s="65">
        <v>25339.759999999998</v>
      </c>
      <c r="F627" s="42">
        <v>11589</v>
      </c>
      <c r="G627" s="43">
        <v>36928.759999999995</v>
      </c>
      <c r="H627" s="66">
        <v>-35552</v>
      </c>
      <c r="I627" s="42">
        <v>66718</v>
      </c>
      <c r="J627" s="42">
        <v>-121191</v>
      </c>
      <c r="K627" s="42">
        <v>-113951</v>
      </c>
      <c r="L627" s="44">
        <v>60753</v>
      </c>
      <c r="M627" s="66">
        <v>-68384</v>
      </c>
      <c r="N627" s="42">
        <v>30961.096065723788</v>
      </c>
      <c r="O627" s="42">
        <v>-37422.903934276212</v>
      </c>
      <c r="P627" s="42">
        <v>0</v>
      </c>
      <c r="Q627" s="44">
        <v>-37422.903934276212</v>
      </c>
      <c r="R627" s="45">
        <v>11612</v>
      </c>
      <c r="S627" s="66">
        <v>24785</v>
      </c>
      <c r="T627" s="42">
        <v>69964</v>
      </c>
      <c r="U627" s="42">
        <v>66535</v>
      </c>
      <c r="V627" s="42">
        <v>100499.86107554659</v>
      </c>
      <c r="W627" s="44">
        <v>261783.86107554659</v>
      </c>
      <c r="X627" s="66">
        <v>504805</v>
      </c>
      <c r="Y627" s="42">
        <v>48758</v>
      </c>
      <c r="Z627" s="42">
        <v>74786</v>
      </c>
      <c r="AA627" s="42">
        <v>3290.6320932295612</v>
      </c>
      <c r="AB627" s="43">
        <v>631639.63209322956</v>
      </c>
      <c r="AC627" s="66">
        <v>-84105.676307337038</v>
      </c>
      <c r="AD627" s="42">
        <v>-113922.47135028134</v>
      </c>
      <c r="AE627" s="42">
        <v>-88636.560747623356</v>
      </c>
      <c r="AF627" s="42">
        <v>-83191.062612441223</v>
      </c>
      <c r="AG627" s="42">
        <v>0</v>
      </c>
      <c r="AH627" s="44">
        <v>0</v>
      </c>
    </row>
    <row r="628" spans="1:34" s="4" customFormat="1">
      <c r="A628" s="46" t="s">
        <v>647</v>
      </c>
      <c r="B628" s="56" t="s">
        <v>1794</v>
      </c>
      <c r="C628" s="57">
        <v>5.9830000000000001E-5</v>
      </c>
      <c r="D628" s="57">
        <v>5.7099999999999999E-5</v>
      </c>
      <c r="E628" s="65">
        <v>5887.67</v>
      </c>
      <c r="F628" s="42">
        <v>2693</v>
      </c>
      <c r="G628" s="43">
        <v>8580.67</v>
      </c>
      <c r="H628" s="66">
        <v>-8261</v>
      </c>
      <c r="I628" s="42">
        <v>15502</v>
      </c>
      <c r="J628" s="42">
        <v>-28159</v>
      </c>
      <c r="K628" s="42">
        <v>-26476</v>
      </c>
      <c r="L628" s="44">
        <v>14116</v>
      </c>
      <c r="M628" s="66">
        <v>-15889</v>
      </c>
      <c r="N628" s="42">
        <v>2349.5414702324188</v>
      </c>
      <c r="O628" s="42">
        <v>-13539.45852976758</v>
      </c>
      <c r="P628" s="42">
        <v>0</v>
      </c>
      <c r="Q628" s="44">
        <v>-13539.45852976758</v>
      </c>
      <c r="R628" s="45">
        <v>2698</v>
      </c>
      <c r="S628" s="66">
        <v>5759</v>
      </c>
      <c r="T628" s="42">
        <v>16256</v>
      </c>
      <c r="U628" s="42">
        <v>15459</v>
      </c>
      <c r="V628" s="42">
        <v>9609.3586493731345</v>
      </c>
      <c r="W628" s="44">
        <v>47083.358649373135</v>
      </c>
      <c r="X628" s="66">
        <v>117291</v>
      </c>
      <c r="Y628" s="42">
        <v>11329</v>
      </c>
      <c r="Z628" s="42">
        <v>17376</v>
      </c>
      <c r="AA628" s="42">
        <v>574.25400530809486</v>
      </c>
      <c r="AB628" s="43">
        <v>146570.25400530809</v>
      </c>
      <c r="AC628" s="66">
        <v>-23120.324627475871</v>
      </c>
      <c r="AD628" s="42">
        <v>-30555.547027083201</v>
      </c>
      <c r="AE628" s="42">
        <v>-24135.091729575062</v>
      </c>
      <c r="AF628" s="42">
        <v>-21675.931971800808</v>
      </c>
      <c r="AG628" s="42">
        <v>0</v>
      </c>
      <c r="AH628" s="44">
        <v>0</v>
      </c>
    </row>
    <row r="629" spans="1:34" s="4" customFormat="1">
      <c r="A629" s="46" t="s">
        <v>648</v>
      </c>
      <c r="B629" s="56" t="s">
        <v>1795</v>
      </c>
      <c r="C629" s="57">
        <v>7.5179999999999995E-5</v>
      </c>
      <c r="D629" s="57">
        <v>7.1740000000000001E-5</v>
      </c>
      <c r="E629" s="65">
        <v>7398.2</v>
      </c>
      <c r="F629" s="42">
        <v>3384</v>
      </c>
      <c r="G629" s="43">
        <v>10782.2</v>
      </c>
      <c r="H629" s="66">
        <v>-10380</v>
      </c>
      <c r="I629" s="42">
        <v>19479</v>
      </c>
      <c r="J629" s="42">
        <v>-35383</v>
      </c>
      <c r="K629" s="42">
        <v>-33269</v>
      </c>
      <c r="L629" s="44">
        <v>17738</v>
      </c>
      <c r="M629" s="66">
        <v>-19966</v>
      </c>
      <c r="N629" s="42">
        <v>-8538.4576619217005</v>
      </c>
      <c r="O629" s="42">
        <v>-28504.4576619217</v>
      </c>
      <c r="P629" s="42">
        <v>0</v>
      </c>
      <c r="Q629" s="44">
        <v>-28504.4576619217</v>
      </c>
      <c r="R629" s="45">
        <v>3390</v>
      </c>
      <c r="S629" s="66">
        <v>7236</v>
      </c>
      <c r="T629" s="42">
        <v>20427</v>
      </c>
      <c r="U629" s="42">
        <v>19425</v>
      </c>
      <c r="V629" s="42">
        <v>5865.2605328841091</v>
      </c>
      <c r="W629" s="44">
        <v>52953.260532884109</v>
      </c>
      <c r="X629" s="66">
        <v>147384</v>
      </c>
      <c r="Y629" s="42">
        <v>14235</v>
      </c>
      <c r="Z629" s="42">
        <v>21834</v>
      </c>
      <c r="AA629" s="42">
        <v>23848.777178615466</v>
      </c>
      <c r="AB629" s="43">
        <v>207301.77717861548</v>
      </c>
      <c r="AC629" s="66">
        <v>-43473.443526201401</v>
      </c>
      <c r="AD629" s="42">
        <v>-49314.823994555401</v>
      </c>
      <c r="AE629" s="42">
        <v>-34325.155992895787</v>
      </c>
      <c r="AF629" s="42">
        <v>-27235.093132078764</v>
      </c>
      <c r="AG629" s="42">
        <v>0</v>
      </c>
      <c r="AH629" s="44">
        <v>0</v>
      </c>
    </row>
    <row r="630" spans="1:34" s="4" customFormat="1">
      <c r="A630" s="46" t="s">
        <v>649</v>
      </c>
      <c r="B630" s="56" t="s">
        <v>1796</v>
      </c>
      <c r="C630" s="57">
        <v>1.1977999999999999E-3</v>
      </c>
      <c r="D630" s="57">
        <v>1.2457900000000001E-3</v>
      </c>
      <c r="E630" s="65">
        <v>117872.07</v>
      </c>
      <c r="F630" s="42">
        <v>53910</v>
      </c>
      <c r="G630" s="43">
        <v>171782.07</v>
      </c>
      <c r="H630" s="66">
        <v>-165376</v>
      </c>
      <c r="I630" s="42">
        <v>310348</v>
      </c>
      <c r="J630" s="42">
        <v>-563737</v>
      </c>
      <c r="K630" s="42">
        <v>-530060</v>
      </c>
      <c r="L630" s="44">
        <v>282603</v>
      </c>
      <c r="M630" s="66">
        <v>-318100</v>
      </c>
      <c r="N630" s="42">
        <v>-18729.996322112886</v>
      </c>
      <c r="O630" s="42">
        <v>-336829.99632211286</v>
      </c>
      <c r="P630" s="42">
        <v>0</v>
      </c>
      <c r="Q630" s="44">
        <v>-336829.99632211286</v>
      </c>
      <c r="R630" s="45">
        <v>54016</v>
      </c>
      <c r="S630" s="66">
        <v>115292</v>
      </c>
      <c r="T630" s="42">
        <v>325449</v>
      </c>
      <c r="U630" s="42">
        <v>309495</v>
      </c>
      <c r="V630" s="42">
        <v>11072.330554203945</v>
      </c>
      <c r="W630" s="44">
        <v>761308.33055420395</v>
      </c>
      <c r="X630" s="66">
        <v>2348178</v>
      </c>
      <c r="Y630" s="42">
        <v>226805</v>
      </c>
      <c r="Z630" s="42">
        <v>347876</v>
      </c>
      <c r="AA630" s="42">
        <v>118302.68686724306</v>
      </c>
      <c r="AB630" s="43">
        <v>3041161.6868672431</v>
      </c>
      <c r="AC630" s="66">
        <v>-559666.23480338487</v>
      </c>
      <c r="AD630" s="42">
        <v>-701704.7234936473</v>
      </c>
      <c r="AE630" s="42">
        <v>-546871.85188733414</v>
      </c>
      <c r="AF630" s="42">
        <v>-471610.54612867284</v>
      </c>
      <c r="AG630" s="42">
        <v>0</v>
      </c>
      <c r="AH630" s="44">
        <v>0</v>
      </c>
    </row>
    <row r="631" spans="1:34" s="4" customFormat="1">
      <c r="A631" s="46" t="s">
        <v>650</v>
      </c>
      <c r="B631" s="56" t="s">
        <v>1797</v>
      </c>
      <c r="C631" s="57">
        <v>1.86491E-3</v>
      </c>
      <c r="D631" s="57">
        <v>1.6888999999999999E-3</v>
      </c>
      <c r="E631" s="65">
        <v>183520.96</v>
      </c>
      <c r="F631" s="42">
        <v>83935</v>
      </c>
      <c r="G631" s="43">
        <v>267455.95999999996</v>
      </c>
      <c r="H631" s="66">
        <v>-257482</v>
      </c>
      <c r="I631" s="42">
        <v>483195</v>
      </c>
      <c r="J631" s="42">
        <v>-877709</v>
      </c>
      <c r="K631" s="42">
        <v>-825275</v>
      </c>
      <c r="L631" s="44">
        <v>439998</v>
      </c>
      <c r="M631" s="66">
        <v>-495265</v>
      </c>
      <c r="N631" s="42">
        <v>149385.43802679679</v>
      </c>
      <c r="O631" s="42">
        <v>-345879.56197320321</v>
      </c>
      <c r="P631" s="42">
        <v>0</v>
      </c>
      <c r="Q631" s="44">
        <v>-345879.56197320321</v>
      </c>
      <c r="R631" s="45">
        <v>84100</v>
      </c>
      <c r="S631" s="66">
        <v>179504</v>
      </c>
      <c r="T631" s="42">
        <v>506707</v>
      </c>
      <c r="U631" s="42">
        <v>481867</v>
      </c>
      <c r="V631" s="42">
        <v>493999.09362231533</v>
      </c>
      <c r="W631" s="44">
        <v>1662077.0936223152</v>
      </c>
      <c r="X631" s="66">
        <v>3655987</v>
      </c>
      <c r="Y631" s="42">
        <v>353124</v>
      </c>
      <c r="Z631" s="42">
        <v>541624</v>
      </c>
      <c r="AA631" s="42">
        <v>7497.560414382554</v>
      </c>
      <c r="AB631" s="43">
        <v>4558232.5604143823</v>
      </c>
      <c r="AC631" s="66">
        <v>-681713.87630042434</v>
      </c>
      <c r="AD631" s="42">
        <v>-885246.18767124787</v>
      </c>
      <c r="AE631" s="42">
        <v>-686865.9397093521</v>
      </c>
      <c r="AF631" s="42">
        <v>-642329.46311104286</v>
      </c>
      <c r="AG631" s="42">
        <v>0</v>
      </c>
      <c r="AH631" s="44">
        <v>0</v>
      </c>
    </row>
    <row r="632" spans="1:34" s="4" customFormat="1">
      <c r="A632" s="46" t="s">
        <v>651</v>
      </c>
      <c r="B632" s="56" t="s">
        <v>1798</v>
      </c>
      <c r="C632" s="57">
        <v>4.9465000000000002E-4</v>
      </c>
      <c r="D632" s="57">
        <v>5.3280999999999999E-4</v>
      </c>
      <c r="E632" s="65">
        <v>48676.88</v>
      </c>
      <c r="F632" s="42">
        <v>22263</v>
      </c>
      <c r="G632" s="43">
        <v>70939.88</v>
      </c>
      <c r="H632" s="66">
        <v>-68295</v>
      </c>
      <c r="I632" s="42">
        <v>128163</v>
      </c>
      <c r="J632" s="42">
        <v>-232804</v>
      </c>
      <c r="K632" s="42">
        <v>-218896</v>
      </c>
      <c r="L632" s="44">
        <v>116705</v>
      </c>
      <c r="M632" s="66">
        <v>-131364</v>
      </c>
      <c r="N632" s="42">
        <v>18667.868799180844</v>
      </c>
      <c r="O632" s="42">
        <v>-112696.13120081916</v>
      </c>
      <c r="P632" s="42">
        <v>0</v>
      </c>
      <c r="Q632" s="44">
        <v>-112696.13120081916</v>
      </c>
      <c r="R632" s="45">
        <v>22307</v>
      </c>
      <c r="S632" s="66">
        <v>47612</v>
      </c>
      <c r="T632" s="42">
        <v>134399</v>
      </c>
      <c r="U632" s="42">
        <v>127811</v>
      </c>
      <c r="V632" s="42">
        <v>95268.324583472611</v>
      </c>
      <c r="W632" s="44">
        <v>405090.32458347263</v>
      </c>
      <c r="X632" s="66">
        <v>969716</v>
      </c>
      <c r="Y632" s="42">
        <v>93663</v>
      </c>
      <c r="Z632" s="42">
        <v>143661</v>
      </c>
      <c r="AA632" s="42">
        <v>67286.072236172578</v>
      </c>
      <c r="AB632" s="43">
        <v>1274326.0722361726</v>
      </c>
      <c r="AC632" s="66">
        <v>-200785.51610881829</v>
      </c>
      <c r="AD632" s="42">
        <v>-258925.61277688315</v>
      </c>
      <c r="AE632" s="42">
        <v>-208038.90956736618</v>
      </c>
      <c r="AF632" s="42">
        <v>-201485.70919963234</v>
      </c>
      <c r="AG632" s="42">
        <v>0</v>
      </c>
      <c r="AH632" s="44">
        <v>0</v>
      </c>
    </row>
    <row r="633" spans="1:34" s="4" customFormat="1">
      <c r="A633" s="46" t="s">
        <v>652</v>
      </c>
      <c r="B633" s="56" t="s">
        <v>1799</v>
      </c>
      <c r="C633" s="57">
        <v>1.9447E-4</v>
      </c>
      <c r="D633" s="57">
        <v>1.9087999999999999E-4</v>
      </c>
      <c r="E633" s="65">
        <v>19137.22</v>
      </c>
      <c r="F633" s="42">
        <v>8753</v>
      </c>
      <c r="G633" s="43">
        <v>27890.22</v>
      </c>
      <c r="H633" s="66">
        <v>-26850</v>
      </c>
      <c r="I633" s="42">
        <v>50387</v>
      </c>
      <c r="J633" s="42">
        <v>-91526</v>
      </c>
      <c r="K633" s="42">
        <v>-86058</v>
      </c>
      <c r="L633" s="44">
        <v>45882</v>
      </c>
      <c r="M633" s="66">
        <v>-51645</v>
      </c>
      <c r="N633" s="42">
        <v>-6378.6845311113902</v>
      </c>
      <c r="O633" s="42">
        <v>-58023.684531111387</v>
      </c>
      <c r="P633" s="42">
        <v>0</v>
      </c>
      <c r="Q633" s="44">
        <v>-58023.684531111387</v>
      </c>
      <c r="R633" s="45">
        <v>8770</v>
      </c>
      <c r="S633" s="66">
        <v>18718</v>
      </c>
      <c r="T633" s="42">
        <v>52839</v>
      </c>
      <c r="U633" s="42">
        <v>50248</v>
      </c>
      <c r="V633" s="42">
        <v>8073.6031345026859</v>
      </c>
      <c r="W633" s="44">
        <v>129878.60313450269</v>
      </c>
      <c r="X633" s="66">
        <v>381241</v>
      </c>
      <c r="Y633" s="42">
        <v>36823</v>
      </c>
      <c r="Z633" s="42">
        <v>56480</v>
      </c>
      <c r="AA633" s="42">
        <v>16064.100147446345</v>
      </c>
      <c r="AB633" s="43">
        <v>490608.10014744633</v>
      </c>
      <c r="AC633" s="66">
        <v>-91179.656920036126</v>
      </c>
      <c r="AD633" s="42">
        <v>-113175.64274674491</v>
      </c>
      <c r="AE633" s="42">
        <v>-83978.464512444698</v>
      </c>
      <c r="AF633" s="42">
        <v>-72395.732833717877</v>
      </c>
      <c r="AG633" s="42">
        <v>0</v>
      </c>
      <c r="AH633" s="44">
        <v>0</v>
      </c>
    </row>
    <row r="634" spans="1:34" s="4" customFormat="1">
      <c r="A634" s="46" t="s">
        <v>653</v>
      </c>
      <c r="B634" s="56" t="s">
        <v>1800</v>
      </c>
      <c r="C634" s="57">
        <v>2.0670000000000001E-4</v>
      </c>
      <c r="D634" s="57">
        <v>1.8809E-4</v>
      </c>
      <c r="E634" s="65">
        <v>20340.39</v>
      </c>
      <c r="F634" s="42">
        <v>9303</v>
      </c>
      <c r="G634" s="43">
        <v>29643.39</v>
      </c>
      <c r="H634" s="66">
        <v>-28538</v>
      </c>
      <c r="I634" s="42">
        <v>53556</v>
      </c>
      <c r="J634" s="42">
        <v>-97282</v>
      </c>
      <c r="K634" s="42">
        <v>-91470</v>
      </c>
      <c r="L634" s="44">
        <v>48768</v>
      </c>
      <c r="M634" s="66">
        <v>-54893</v>
      </c>
      <c r="N634" s="42">
        <v>11181.583071482637</v>
      </c>
      <c r="O634" s="42">
        <v>-43711.416928517363</v>
      </c>
      <c r="P634" s="42">
        <v>0</v>
      </c>
      <c r="Q634" s="44">
        <v>-43711.416928517363</v>
      </c>
      <c r="R634" s="45">
        <v>9321</v>
      </c>
      <c r="S634" s="66">
        <v>19896</v>
      </c>
      <c r="T634" s="42">
        <v>56162</v>
      </c>
      <c r="U634" s="42">
        <v>53408</v>
      </c>
      <c r="V634" s="42">
        <v>40207.046335098668</v>
      </c>
      <c r="W634" s="44">
        <v>169673.04633509868</v>
      </c>
      <c r="X634" s="66">
        <v>405217</v>
      </c>
      <c r="Y634" s="42">
        <v>39139</v>
      </c>
      <c r="Z634" s="42">
        <v>60032</v>
      </c>
      <c r="AA634" s="42">
        <v>29902.710304778146</v>
      </c>
      <c r="AB634" s="43">
        <v>534290.71030477819</v>
      </c>
      <c r="AC634" s="66">
        <v>-87017.266315843342</v>
      </c>
      <c r="AD634" s="42">
        <v>-117937.98263025199</v>
      </c>
      <c r="AE634" s="42">
        <v>-88139.147170245371</v>
      </c>
      <c r="AF634" s="42">
        <v>-71523.267853338766</v>
      </c>
      <c r="AG634" s="42">
        <v>0</v>
      </c>
      <c r="AH634" s="44">
        <v>0</v>
      </c>
    </row>
    <row r="635" spans="1:34" s="4" customFormat="1">
      <c r="A635" s="46" t="s">
        <v>654</v>
      </c>
      <c r="B635" s="56" t="s">
        <v>1801</v>
      </c>
      <c r="C635" s="57">
        <v>1.7E-5</v>
      </c>
      <c r="D635" s="57">
        <v>1.774E-5</v>
      </c>
      <c r="E635" s="65">
        <v>1672.69</v>
      </c>
      <c r="F635" s="42">
        <v>765</v>
      </c>
      <c r="G635" s="43">
        <v>2437.69</v>
      </c>
      <c r="H635" s="66">
        <v>-2347</v>
      </c>
      <c r="I635" s="42">
        <v>4405</v>
      </c>
      <c r="J635" s="42">
        <v>-8001</v>
      </c>
      <c r="K635" s="42">
        <v>-7523</v>
      </c>
      <c r="L635" s="44">
        <v>4011</v>
      </c>
      <c r="M635" s="66">
        <v>-4515</v>
      </c>
      <c r="N635" s="42">
        <v>640.33275052666636</v>
      </c>
      <c r="O635" s="42">
        <v>-3874.6672494733339</v>
      </c>
      <c r="P635" s="42">
        <v>0</v>
      </c>
      <c r="Q635" s="44">
        <v>-3874.6672494733339</v>
      </c>
      <c r="R635" s="45">
        <v>767</v>
      </c>
      <c r="S635" s="66">
        <v>1636</v>
      </c>
      <c r="T635" s="42">
        <v>4619</v>
      </c>
      <c r="U635" s="42">
        <v>4393</v>
      </c>
      <c r="V635" s="42">
        <v>2338.0630822784983</v>
      </c>
      <c r="W635" s="44">
        <v>12986.063082278499</v>
      </c>
      <c r="X635" s="66">
        <v>33327</v>
      </c>
      <c r="Y635" s="42">
        <v>3219</v>
      </c>
      <c r="Z635" s="42">
        <v>4937</v>
      </c>
      <c r="AA635" s="42">
        <v>2454.7718920063185</v>
      </c>
      <c r="AB635" s="43">
        <v>43937.77189200632</v>
      </c>
      <c r="AC635" s="66">
        <v>-7562.4679690403855</v>
      </c>
      <c r="AD635" s="42">
        <v>-9324.6244259121813</v>
      </c>
      <c r="AE635" s="42">
        <v>-7349.4353608292731</v>
      </c>
      <c r="AF635" s="42">
        <v>-6715.1810539459793</v>
      </c>
      <c r="AG635" s="42">
        <v>0</v>
      </c>
      <c r="AH635" s="44">
        <v>0</v>
      </c>
    </row>
    <row r="636" spans="1:34" s="4" customFormat="1">
      <c r="A636" s="46" t="s">
        <v>655</v>
      </c>
      <c r="B636" s="56" t="s">
        <v>1802</v>
      </c>
      <c r="C636" s="57">
        <v>0</v>
      </c>
      <c r="D636" s="57">
        <v>0</v>
      </c>
      <c r="E636" s="65">
        <v>0</v>
      </c>
      <c r="F636" s="42">
        <v>0</v>
      </c>
      <c r="G636" s="43">
        <v>0</v>
      </c>
      <c r="H636" s="66">
        <v>0</v>
      </c>
      <c r="I636" s="42">
        <v>0</v>
      </c>
      <c r="J636" s="42">
        <v>0</v>
      </c>
      <c r="K636" s="42">
        <v>0</v>
      </c>
      <c r="L636" s="44">
        <v>0</v>
      </c>
      <c r="M636" s="66">
        <v>0</v>
      </c>
      <c r="N636" s="42">
        <v>-7093.9152230533618</v>
      </c>
      <c r="O636" s="42">
        <v>-7093.9152230533618</v>
      </c>
      <c r="P636" s="42">
        <v>0</v>
      </c>
      <c r="Q636" s="44">
        <v>-7093.9152230533618</v>
      </c>
      <c r="R636" s="45">
        <v>0</v>
      </c>
      <c r="S636" s="66">
        <v>0</v>
      </c>
      <c r="T636" s="42">
        <v>0</v>
      </c>
      <c r="U636" s="42">
        <v>0</v>
      </c>
      <c r="V636" s="42">
        <v>0</v>
      </c>
      <c r="W636" s="44">
        <v>0</v>
      </c>
      <c r="X636" s="66">
        <v>0</v>
      </c>
      <c r="Y636" s="42">
        <v>0</v>
      </c>
      <c r="Z636" s="42">
        <v>0</v>
      </c>
      <c r="AA636" s="42">
        <v>6243.1100221889865</v>
      </c>
      <c r="AB636" s="43">
        <v>6243.1100221889865</v>
      </c>
      <c r="AC636" s="66">
        <v>-5097.1817925239166</v>
      </c>
      <c r="AD636" s="42">
        <v>-1145.9282296650701</v>
      </c>
      <c r="AE636" s="42">
        <v>0</v>
      </c>
      <c r="AF636" s="42">
        <v>0</v>
      </c>
      <c r="AG636" s="42">
        <v>0</v>
      </c>
      <c r="AH636" s="44">
        <v>0</v>
      </c>
    </row>
    <row r="637" spans="1:34" s="4" customFormat="1">
      <c r="A637" s="46" t="s">
        <v>656</v>
      </c>
      <c r="B637" s="56" t="s">
        <v>1803</v>
      </c>
      <c r="C637" s="57">
        <v>0</v>
      </c>
      <c r="D637" s="57">
        <v>1.2063E-4</v>
      </c>
      <c r="E637" s="65">
        <v>0</v>
      </c>
      <c r="F637" s="42">
        <v>0</v>
      </c>
      <c r="G637" s="43">
        <v>0</v>
      </c>
      <c r="H637" s="66">
        <v>0</v>
      </c>
      <c r="I637" s="42">
        <v>0</v>
      </c>
      <c r="J637" s="42">
        <v>0</v>
      </c>
      <c r="K637" s="42">
        <v>0</v>
      </c>
      <c r="L637" s="44">
        <v>0</v>
      </c>
      <c r="M637" s="66">
        <v>0</v>
      </c>
      <c r="N637" s="42">
        <v>-67269.366228486906</v>
      </c>
      <c r="O637" s="42">
        <v>-67269.366228486906</v>
      </c>
      <c r="P637" s="42">
        <v>0</v>
      </c>
      <c r="Q637" s="44">
        <v>-67269.366228486906</v>
      </c>
      <c r="R637" s="45">
        <v>0</v>
      </c>
      <c r="S637" s="66">
        <v>0</v>
      </c>
      <c r="T637" s="42">
        <v>0</v>
      </c>
      <c r="U637" s="42">
        <v>0</v>
      </c>
      <c r="V637" s="42">
        <v>32142.33160369263</v>
      </c>
      <c r="W637" s="44">
        <v>32142.33160369263</v>
      </c>
      <c r="X637" s="66">
        <v>0</v>
      </c>
      <c r="Y637" s="42">
        <v>0</v>
      </c>
      <c r="Z637" s="42">
        <v>0</v>
      </c>
      <c r="AA637" s="42">
        <v>309444.50246683956</v>
      </c>
      <c r="AB637" s="43">
        <v>309444.50246683956</v>
      </c>
      <c r="AC637" s="66">
        <v>-66783.391858122093</v>
      </c>
      <c r="AD637" s="42">
        <v>-83162.835428208782</v>
      </c>
      <c r="AE637" s="42">
        <v>-83119.809206686055</v>
      </c>
      <c r="AF637" s="42">
        <v>-44236.134370130087</v>
      </c>
      <c r="AG637" s="42">
        <v>0</v>
      </c>
      <c r="AH637" s="44">
        <v>0</v>
      </c>
    </row>
    <row r="638" spans="1:34" s="4" customFormat="1">
      <c r="A638" s="46" t="s">
        <v>657</v>
      </c>
      <c r="B638" s="56" t="s">
        <v>1804</v>
      </c>
      <c r="C638" s="57">
        <v>4.0790000000000001E-5</v>
      </c>
      <c r="D638" s="57">
        <v>3.625E-5</v>
      </c>
      <c r="E638" s="65">
        <v>4014.07</v>
      </c>
      <c r="F638" s="42">
        <v>1836</v>
      </c>
      <c r="G638" s="43">
        <v>5850.07</v>
      </c>
      <c r="H638" s="66">
        <v>-5632</v>
      </c>
      <c r="I638" s="42">
        <v>10569</v>
      </c>
      <c r="J638" s="42">
        <v>-19198</v>
      </c>
      <c r="K638" s="42">
        <v>-18051</v>
      </c>
      <c r="L638" s="44">
        <v>9624</v>
      </c>
      <c r="M638" s="66">
        <v>-10833</v>
      </c>
      <c r="N638" s="42">
        <v>6563.9085888243098</v>
      </c>
      <c r="O638" s="42">
        <v>-4269.0914111756902</v>
      </c>
      <c r="P638" s="42">
        <v>0</v>
      </c>
      <c r="Q638" s="44">
        <v>-4269.0914111756902</v>
      </c>
      <c r="R638" s="45">
        <v>1839</v>
      </c>
      <c r="S638" s="66">
        <v>3926</v>
      </c>
      <c r="T638" s="42">
        <v>11083</v>
      </c>
      <c r="U638" s="42">
        <v>10540</v>
      </c>
      <c r="V638" s="42">
        <v>17921.884595054085</v>
      </c>
      <c r="W638" s="44">
        <v>43470.884595054085</v>
      </c>
      <c r="X638" s="66">
        <v>79965</v>
      </c>
      <c r="Y638" s="42">
        <v>7724</v>
      </c>
      <c r="Z638" s="42">
        <v>11847</v>
      </c>
      <c r="AA638" s="42">
        <v>0</v>
      </c>
      <c r="AB638" s="43">
        <v>99536</v>
      </c>
      <c r="AC638" s="66">
        <v>-11808.589829171717</v>
      </c>
      <c r="AD638" s="42">
        <v>-17267.502752995169</v>
      </c>
      <c r="AE638" s="42">
        <v>-13192.320867715731</v>
      </c>
      <c r="AF638" s="42">
        <v>-13796.701955063299</v>
      </c>
      <c r="AG638" s="42">
        <v>0</v>
      </c>
      <c r="AH638" s="44">
        <v>0</v>
      </c>
    </row>
    <row r="639" spans="1:34" s="4" customFormat="1">
      <c r="A639" s="46" t="s">
        <v>658</v>
      </c>
      <c r="B639" s="56" t="s">
        <v>1805</v>
      </c>
      <c r="C639" s="57">
        <v>1.2680000000000001E-5</v>
      </c>
      <c r="D639" s="57">
        <v>3.3680000000000003E-5</v>
      </c>
      <c r="E639" s="65">
        <v>1247.44</v>
      </c>
      <c r="F639" s="42">
        <v>571</v>
      </c>
      <c r="G639" s="43">
        <v>1818.44</v>
      </c>
      <c r="H639" s="66">
        <v>-1751</v>
      </c>
      <c r="I639" s="42">
        <v>3285</v>
      </c>
      <c r="J639" s="42">
        <v>-5968</v>
      </c>
      <c r="K639" s="42">
        <v>-5611</v>
      </c>
      <c r="L639" s="44">
        <v>2992</v>
      </c>
      <c r="M639" s="66">
        <v>-3367</v>
      </c>
      <c r="N639" s="42">
        <v>-11788.601094483873</v>
      </c>
      <c r="O639" s="42">
        <v>-15155.601094483873</v>
      </c>
      <c r="P639" s="42">
        <v>0</v>
      </c>
      <c r="Q639" s="44">
        <v>-15155.601094483873</v>
      </c>
      <c r="R639" s="45">
        <v>572</v>
      </c>
      <c r="S639" s="66">
        <v>1220</v>
      </c>
      <c r="T639" s="42">
        <v>3445</v>
      </c>
      <c r="U639" s="42">
        <v>3276</v>
      </c>
      <c r="V639" s="42">
        <v>957.79091288369727</v>
      </c>
      <c r="W639" s="44">
        <v>8898.7909128836982</v>
      </c>
      <c r="X639" s="66">
        <v>24858</v>
      </c>
      <c r="Y639" s="42">
        <v>2401</v>
      </c>
      <c r="Z639" s="42">
        <v>3683</v>
      </c>
      <c r="AA639" s="42">
        <v>39765.031347615673</v>
      </c>
      <c r="AB639" s="43">
        <v>70707.031347615673</v>
      </c>
      <c r="AC639" s="66">
        <v>-16401.025958073489</v>
      </c>
      <c r="AD639" s="42">
        <v>-17323.715843631264</v>
      </c>
      <c r="AE639" s="42">
        <v>-15574.623404334441</v>
      </c>
      <c r="AF639" s="42">
        <v>-12508.875228692783</v>
      </c>
      <c r="AG639" s="42">
        <v>0</v>
      </c>
      <c r="AH639" s="44">
        <v>0</v>
      </c>
    </row>
    <row r="640" spans="1:34" s="4" customFormat="1">
      <c r="A640" s="46" t="s">
        <v>659</v>
      </c>
      <c r="B640" s="56" t="s">
        <v>1806</v>
      </c>
      <c r="C640" s="57">
        <v>2.4172000000000001E-4</v>
      </c>
      <c r="D640" s="57">
        <v>2.2350000000000001E-4</v>
      </c>
      <c r="E640" s="65">
        <v>23787.31</v>
      </c>
      <c r="F640" s="42">
        <v>10879</v>
      </c>
      <c r="G640" s="43">
        <v>34666.31</v>
      </c>
      <c r="H640" s="66">
        <v>-33373</v>
      </c>
      <c r="I640" s="42">
        <v>62629</v>
      </c>
      <c r="J640" s="42">
        <v>-113764</v>
      </c>
      <c r="K640" s="42">
        <v>-106968</v>
      </c>
      <c r="L640" s="44">
        <v>57030</v>
      </c>
      <c r="M640" s="66">
        <v>-64194</v>
      </c>
      <c r="N640" s="42">
        <v>16507.163653258242</v>
      </c>
      <c r="O640" s="42">
        <v>-47686.836346741758</v>
      </c>
      <c r="P640" s="42">
        <v>0</v>
      </c>
      <c r="Q640" s="44">
        <v>-47686.836346741758</v>
      </c>
      <c r="R640" s="45">
        <v>10901</v>
      </c>
      <c r="S640" s="66">
        <v>23266</v>
      </c>
      <c r="T640" s="42">
        <v>65677</v>
      </c>
      <c r="U640" s="42">
        <v>62457</v>
      </c>
      <c r="V640" s="42">
        <v>70524.635642212146</v>
      </c>
      <c r="W640" s="44">
        <v>221924.63564221215</v>
      </c>
      <c r="X640" s="66">
        <v>473870</v>
      </c>
      <c r="Y640" s="42">
        <v>45770</v>
      </c>
      <c r="Z640" s="42">
        <v>70203</v>
      </c>
      <c r="AA640" s="42">
        <v>17646.729992781526</v>
      </c>
      <c r="AB640" s="43">
        <v>607489.72999278153</v>
      </c>
      <c r="AC640" s="66">
        <v>-93668.289578633106</v>
      </c>
      <c r="AD640" s="42">
        <v>-121002.95303093703</v>
      </c>
      <c r="AE640" s="42">
        <v>-85953.789951158818</v>
      </c>
      <c r="AF640" s="42">
        <v>-84940.061789840416</v>
      </c>
      <c r="AG640" s="42">
        <v>0</v>
      </c>
      <c r="AH640" s="44">
        <v>0</v>
      </c>
    </row>
    <row r="641" spans="1:34" s="4" customFormat="1">
      <c r="A641" s="46" t="s">
        <v>660</v>
      </c>
      <c r="B641" s="56" t="s">
        <v>1807</v>
      </c>
      <c r="C641" s="57">
        <v>2.01556E-3</v>
      </c>
      <c r="D641" s="57">
        <v>1.82446E-3</v>
      </c>
      <c r="E641" s="65">
        <v>198345.36</v>
      </c>
      <c r="F641" s="42">
        <v>90716</v>
      </c>
      <c r="G641" s="43">
        <v>289061.36</v>
      </c>
      <c r="H641" s="66">
        <v>-278282</v>
      </c>
      <c r="I641" s="42">
        <v>522228</v>
      </c>
      <c r="J641" s="42">
        <v>-948611</v>
      </c>
      <c r="K641" s="42">
        <v>-891941</v>
      </c>
      <c r="L641" s="44">
        <v>475541</v>
      </c>
      <c r="M641" s="66">
        <v>-535273</v>
      </c>
      <c r="N641" s="42">
        <v>104806.25642632578</v>
      </c>
      <c r="O641" s="42">
        <v>-430466.74357367423</v>
      </c>
      <c r="P641" s="42">
        <v>0</v>
      </c>
      <c r="Q641" s="44">
        <v>-430466.74357367423</v>
      </c>
      <c r="R641" s="45">
        <v>90894</v>
      </c>
      <c r="S641" s="66">
        <v>194004</v>
      </c>
      <c r="T641" s="42">
        <v>547639</v>
      </c>
      <c r="U641" s="42">
        <v>520793</v>
      </c>
      <c r="V641" s="42">
        <v>357900.99817093823</v>
      </c>
      <c r="W641" s="44">
        <v>1620336.9981709383</v>
      </c>
      <c r="X641" s="66">
        <v>3951322</v>
      </c>
      <c r="Y641" s="42">
        <v>381649</v>
      </c>
      <c r="Z641" s="42">
        <v>585377</v>
      </c>
      <c r="AA641" s="42">
        <v>38708.504124953601</v>
      </c>
      <c r="AB641" s="43">
        <v>4957056.5041249534</v>
      </c>
      <c r="AC641" s="66">
        <v>-816189.20456845523</v>
      </c>
      <c r="AD641" s="42">
        <v>-1032802.1565865311</v>
      </c>
      <c r="AE641" s="42">
        <v>-793831.6866089775</v>
      </c>
      <c r="AF641" s="42">
        <v>-693896.45819005161</v>
      </c>
      <c r="AG641" s="42">
        <v>0</v>
      </c>
      <c r="AH641" s="44">
        <v>0</v>
      </c>
    </row>
    <row r="642" spans="1:34" s="4" customFormat="1">
      <c r="A642" s="46" t="s">
        <v>661</v>
      </c>
      <c r="B642" s="56" t="s">
        <v>1808</v>
      </c>
      <c r="C642" s="57">
        <v>2.279E-5</v>
      </c>
      <c r="D642" s="57">
        <v>1.7980000000000001E-5</v>
      </c>
      <c r="E642" s="65">
        <v>2242.48</v>
      </c>
      <c r="F642" s="42">
        <v>1026</v>
      </c>
      <c r="G642" s="43">
        <v>3268.48</v>
      </c>
      <c r="H642" s="66">
        <v>-3147</v>
      </c>
      <c r="I642" s="42">
        <v>5905</v>
      </c>
      <c r="J642" s="42">
        <v>-10726</v>
      </c>
      <c r="K642" s="42">
        <v>-10085</v>
      </c>
      <c r="L642" s="44">
        <v>5377</v>
      </c>
      <c r="M642" s="66">
        <v>-6052</v>
      </c>
      <c r="N642" s="42">
        <v>4345.8401927420027</v>
      </c>
      <c r="O642" s="42">
        <v>-1706.1598072579973</v>
      </c>
      <c r="P642" s="42">
        <v>0</v>
      </c>
      <c r="Q642" s="44">
        <v>-1706.1598072579973</v>
      </c>
      <c r="R642" s="45">
        <v>1028</v>
      </c>
      <c r="S642" s="66">
        <v>2194</v>
      </c>
      <c r="T642" s="42">
        <v>6192</v>
      </c>
      <c r="U642" s="42">
        <v>5889</v>
      </c>
      <c r="V642" s="42">
        <v>12556.20370298592</v>
      </c>
      <c r="W642" s="44">
        <v>26831.20370298592</v>
      </c>
      <c r="X642" s="66">
        <v>44678</v>
      </c>
      <c r="Y642" s="42">
        <v>4315</v>
      </c>
      <c r="Z642" s="42">
        <v>6619</v>
      </c>
      <c r="AA642" s="42">
        <v>371.5513835324752</v>
      </c>
      <c r="AB642" s="43">
        <v>55983.551383532475</v>
      </c>
      <c r="AC642" s="66">
        <v>-5840.3026217704773</v>
      </c>
      <c r="AD642" s="42">
        <v>-8560.3493299839902</v>
      </c>
      <c r="AE642" s="42">
        <v>-7878.0748576873402</v>
      </c>
      <c r="AF642" s="42">
        <v>-6873.6208711047466</v>
      </c>
      <c r="AG642" s="42">
        <v>0</v>
      </c>
      <c r="AH642" s="44">
        <v>0</v>
      </c>
    </row>
    <row r="643" spans="1:34" s="4" customFormat="1">
      <c r="A643" s="46" t="s">
        <v>662</v>
      </c>
      <c r="B643" s="56" t="s">
        <v>1809</v>
      </c>
      <c r="C643" s="57">
        <v>2.3782999999999999E-4</v>
      </c>
      <c r="D643" s="57">
        <v>2.5066999999999998E-4</v>
      </c>
      <c r="E643" s="65">
        <v>23404.44</v>
      </c>
      <c r="F643" s="42">
        <v>10704</v>
      </c>
      <c r="G643" s="43">
        <v>34108.44</v>
      </c>
      <c r="H643" s="66">
        <v>-32836</v>
      </c>
      <c r="I643" s="42">
        <v>61621</v>
      </c>
      <c r="J643" s="42">
        <v>-111933</v>
      </c>
      <c r="K643" s="42">
        <v>-105246</v>
      </c>
      <c r="L643" s="44">
        <v>56112</v>
      </c>
      <c r="M643" s="66">
        <v>-63161</v>
      </c>
      <c r="N643" s="42">
        <v>-14640.220898593459</v>
      </c>
      <c r="O643" s="42">
        <v>-77801.220898593456</v>
      </c>
      <c r="P643" s="42">
        <v>0</v>
      </c>
      <c r="Q643" s="44">
        <v>-77801.220898593456</v>
      </c>
      <c r="R643" s="45">
        <v>10725</v>
      </c>
      <c r="S643" s="66">
        <v>22892</v>
      </c>
      <c r="T643" s="42">
        <v>64620</v>
      </c>
      <c r="U643" s="42">
        <v>61452</v>
      </c>
      <c r="V643" s="42">
        <v>25090.42087281053</v>
      </c>
      <c r="W643" s="44">
        <v>174054.42087281053</v>
      </c>
      <c r="X643" s="66">
        <v>466244</v>
      </c>
      <c r="Y643" s="42">
        <v>45033</v>
      </c>
      <c r="Z643" s="42">
        <v>69073</v>
      </c>
      <c r="AA643" s="42">
        <v>78875.82714423092</v>
      </c>
      <c r="AB643" s="43">
        <v>659225.82714423095</v>
      </c>
      <c r="AC643" s="66">
        <v>-123898.67305757744</v>
      </c>
      <c r="AD643" s="42">
        <v>-160548.11266477135</v>
      </c>
      <c r="AE643" s="42">
        <v>-105869.77885318645</v>
      </c>
      <c r="AF643" s="42">
        <v>-94854.841695885145</v>
      </c>
      <c r="AG643" s="42">
        <v>0</v>
      </c>
      <c r="AH643" s="44">
        <v>0</v>
      </c>
    </row>
    <row r="644" spans="1:34" s="4" customFormat="1">
      <c r="A644" s="46" t="s">
        <v>663</v>
      </c>
      <c r="B644" s="56" t="s">
        <v>1810</v>
      </c>
      <c r="C644" s="57">
        <v>9.7399999999999999E-6</v>
      </c>
      <c r="D644" s="57">
        <v>9.8300000000000008E-6</v>
      </c>
      <c r="E644" s="65">
        <v>958.37</v>
      </c>
      <c r="F644" s="42">
        <v>438</v>
      </c>
      <c r="G644" s="43">
        <v>1396.37</v>
      </c>
      <c r="H644" s="66">
        <v>-1345</v>
      </c>
      <c r="I644" s="42">
        <v>2524</v>
      </c>
      <c r="J644" s="42">
        <v>-4584</v>
      </c>
      <c r="K644" s="42">
        <v>-4310</v>
      </c>
      <c r="L644" s="44">
        <v>2298</v>
      </c>
      <c r="M644" s="66">
        <v>-2587</v>
      </c>
      <c r="N644" s="42">
        <v>-3837.3753292876245</v>
      </c>
      <c r="O644" s="42">
        <v>-6424.3753292876245</v>
      </c>
      <c r="P644" s="42">
        <v>0</v>
      </c>
      <c r="Q644" s="44">
        <v>-6424.3753292876245</v>
      </c>
      <c r="R644" s="45">
        <v>439</v>
      </c>
      <c r="S644" s="66">
        <v>938</v>
      </c>
      <c r="T644" s="42">
        <v>2646</v>
      </c>
      <c r="U644" s="42">
        <v>2517</v>
      </c>
      <c r="V644" s="42">
        <v>213.00970714926848</v>
      </c>
      <c r="W644" s="44">
        <v>6314.0097071492683</v>
      </c>
      <c r="X644" s="66">
        <v>19094</v>
      </c>
      <c r="Y644" s="42">
        <v>1844</v>
      </c>
      <c r="Z644" s="42">
        <v>2829</v>
      </c>
      <c r="AA644" s="42">
        <v>2318.960607333499</v>
      </c>
      <c r="AB644" s="43">
        <v>26085.960607333498</v>
      </c>
      <c r="AC644" s="66">
        <v>-5902.1993174378549</v>
      </c>
      <c r="AD644" s="42">
        <v>-5678.7245234166894</v>
      </c>
      <c r="AE644" s="42">
        <v>-4466.9012806156652</v>
      </c>
      <c r="AF644" s="42">
        <v>-3724.1257787140207</v>
      </c>
      <c r="AG644" s="42">
        <v>0</v>
      </c>
      <c r="AH644" s="44">
        <v>0</v>
      </c>
    </row>
    <row r="645" spans="1:34" s="4" customFormat="1">
      <c r="A645" s="46" t="s">
        <v>664</v>
      </c>
      <c r="B645" s="56" t="s">
        <v>1811</v>
      </c>
      <c r="C645" s="57">
        <v>7.8999999999999996E-5</v>
      </c>
      <c r="D645" s="57">
        <v>9.7819999999999995E-5</v>
      </c>
      <c r="E645" s="65">
        <v>7773.88</v>
      </c>
      <c r="F645" s="42">
        <v>3556</v>
      </c>
      <c r="G645" s="43">
        <v>11329.880000000001</v>
      </c>
      <c r="H645" s="66">
        <v>-10907</v>
      </c>
      <c r="I645" s="42">
        <v>20469</v>
      </c>
      <c r="J645" s="42">
        <v>-37181</v>
      </c>
      <c r="K645" s="42">
        <v>-34960</v>
      </c>
      <c r="L645" s="44">
        <v>18639</v>
      </c>
      <c r="M645" s="66">
        <v>-20980</v>
      </c>
      <c r="N645" s="42">
        <v>-10702.548633830509</v>
      </c>
      <c r="O645" s="42">
        <v>-31682.548633830509</v>
      </c>
      <c r="P645" s="42">
        <v>0</v>
      </c>
      <c r="Q645" s="44">
        <v>-31682.548633830509</v>
      </c>
      <c r="R645" s="45">
        <v>3563</v>
      </c>
      <c r="S645" s="66">
        <v>7604</v>
      </c>
      <c r="T645" s="42">
        <v>21465</v>
      </c>
      <c r="U645" s="42">
        <v>20413</v>
      </c>
      <c r="V645" s="42">
        <v>12825.587507309529</v>
      </c>
      <c r="W645" s="44">
        <v>62307.58750730953</v>
      </c>
      <c r="X645" s="66">
        <v>154872</v>
      </c>
      <c r="Y645" s="42">
        <v>14959</v>
      </c>
      <c r="Z645" s="42">
        <v>22944</v>
      </c>
      <c r="AA645" s="42">
        <v>56775.395451584758</v>
      </c>
      <c r="AB645" s="43">
        <v>249550.39545158477</v>
      </c>
      <c r="AC645" s="66">
        <v>-46593.802695129198</v>
      </c>
      <c r="AD645" s="42">
        <v>-54741.386196337218</v>
      </c>
      <c r="AE645" s="42">
        <v>-49062.436933564699</v>
      </c>
      <c r="AF645" s="42">
        <v>-36845.18211924412</v>
      </c>
      <c r="AG645" s="42">
        <v>0</v>
      </c>
      <c r="AH645" s="44">
        <v>0</v>
      </c>
    </row>
    <row r="646" spans="1:34" s="4" customFormat="1">
      <c r="A646" s="46" t="s">
        <v>665</v>
      </c>
      <c r="B646" s="56" t="s">
        <v>1812</v>
      </c>
      <c r="C646" s="57">
        <v>7.7441000000000001E-4</v>
      </c>
      <c r="D646" s="57">
        <v>8.2810000000000002E-4</v>
      </c>
      <c r="E646" s="65">
        <v>76207.12</v>
      </c>
      <c r="F646" s="42">
        <v>34854</v>
      </c>
      <c r="G646" s="43">
        <v>111061.12</v>
      </c>
      <c r="H646" s="66">
        <v>-106920</v>
      </c>
      <c r="I646" s="42">
        <v>200648</v>
      </c>
      <c r="J646" s="42">
        <v>-364471</v>
      </c>
      <c r="K646" s="42">
        <v>-342698</v>
      </c>
      <c r="L646" s="44">
        <v>182711</v>
      </c>
      <c r="M646" s="66">
        <v>-205660</v>
      </c>
      <c r="N646" s="42">
        <v>-53655.192093014099</v>
      </c>
      <c r="O646" s="42">
        <v>-259315.19209301411</v>
      </c>
      <c r="P646" s="42">
        <v>0</v>
      </c>
      <c r="Q646" s="44">
        <v>-259315.19209301411</v>
      </c>
      <c r="R646" s="45">
        <v>34923</v>
      </c>
      <c r="S646" s="66">
        <v>74540</v>
      </c>
      <c r="T646" s="42">
        <v>210412</v>
      </c>
      <c r="U646" s="42">
        <v>200097</v>
      </c>
      <c r="V646" s="42">
        <v>0</v>
      </c>
      <c r="W646" s="44">
        <v>485049</v>
      </c>
      <c r="X646" s="66">
        <v>1518160</v>
      </c>
      <c r="Y646" s="42">
        <v>146636</v>
      </c>
      <c r="Z646" s="42">
        <v>224911</v>
      </c>
      <c r="AA646" s="42">
        <v>131068.14007522748</v>
      </c>
      <c r="AB646" s="43">
        <v>2020775.1400752275</v>
      </c>
      <c r="AC646" s="66">
        <v>-390952.05937601597</v>
      </c>
      <c r="AD646" s="42">
        <v>-467219.22032436961</v>
      </c>
      <c r="AE646" s="42">
        <v>-364336.64031541965</v>
      </c>
      <c r="AF646" s="42">
        <v>-313218.22005942202</v>
      </c>
      <c r="AG646" s="42">
        <v>0</v>
      </c>
      <c r="AH646" s="44">
        <v>0</v>
      </c>
    </row>
    <row r="647" spans="1:34" s="4" customFormat="1">
      <c r="A647" s="46" t="s">
        <v>666</v>
      </c>
      <c r="B647" s="56" t="s">
        <v>1813</v>
      </c>
      <c r="C647" s="57">
        <v>6.2119999999999995E-5</v>
      </c>
      <c r="D647" s="57">
        <v>6.8419999999999999E-5</v>
      </c>
      <c r="E647" s="65">
        <v>6113.19</v>
      </c>
      <c r="F647" s="42">
        <v>2796</v>
      </c>
      <c r="G647" s="43">
        <v>8909.1899999999987</v>
      </c>
      <c r="H647" s="66">
        <v>-8577</v>
      </c>
      <c r="I647" s="42">
        <v>16095</v>
      </c>
      <c r="J647" s="42">
        <v>-29236</v>
      </c>
      <c r="K647" s="42">
        <v>-27490</v>
      </c>
      <c r="L647" s="44">
        <v>14656</v>
      </c>
      <c r="M647" s="66">
        <v>-16497</v>
      </c>
      <c r="N647" s="42">
        <v>-24212.231017106653</v>
      </c>
      <c r="O647" s="42">
        <v>-40709.231017106649</v>
      </c>
      <c r="P647" s="42">
        <v>0</v>
      </c>
      <c r="Q647" s="44">
        <v>-40709.231017106649</v>
      </c>
      <c r="R647" s="45">
        <v>2801</v>
      </c>
      <c r="S647" s="66">
        <v>5979</v>
      </c>
      <c r="T647" s="42">
        <v>16878</v>
      </c>
      <c r="U647" s="42">
        <v>16051</v>
      </c>
      <c r="V647" s="42">
        <v>11062.763264482828</v>
      </c>
      <c r="W647" s="44">
        <v>49970.763264482826</v>
      </c>
      <c r="X647" s="66">
        <v>121781</v>
      </c>
      <c r="Y647" s="42">
        <v>11763</v>
      </c>
      <c r="Z647" s="42">
        <v>18041</v>
      </c>
      <c r="AA647" s="42">
        <v>39870.386470768179</v>
      </c>
      <c r="AB647" s="43">
        <v>191455.38647076819</v>
      </c>
      <c r="AC647" s="66">
        <v>-51462.398836048655</v>
      </c>
      <c r="AD647" s="42">
        <v>-37388.805218864189</v>
      </c>
      <c r="AE647" s="42">
        <v>-26777.055437877658</v>
      </c>
      <c r="AF647" s="42">
        <v>-25856.363713494844</v>
      </c>
      <c r="AG647" s="42">
        <v>0</v>
      </c>
      <c r="AH647" s="44">
        <v>0</v>
      </c>
    </row>
    <row r="648" spans="1:34" s="4" customFormat="1">
      <c r="A648" s="46" t="s">
        <v>667</v>
      </c>
      <c r="B648" s="56" t="s">
        <v>1814</v>
      </c>
      <c r="C648" s="57">
        <v>1.226E-5</v>
      </c>
      <c r="D648" s="57">
        <v>1.1950000000000001E-5</v>
      </c>
      <c r="E648" s="65">
        <v>1206.8399999999999</v>
      </c>
      <c r="F648" s="42">
        <v>552</v>
      </c>
      <c r="G648" s="43">
        <v>1758.84</v>
      </c>
      <c r="H648" s="66">
        <v>-1693</v>
      </c>
      <c r="I648" s="42">
        <v>3177</v>
      </c>
      <c r="J648" s="42">
        <v>-5770</v>
      </c>
      <c r="K648" s="42">
        <v>-5425</v>
      </c>
      <c r="L648" s="44">
        <v>2893</v>
      </c>
      <c r="M648" s="66">
        <v>-3256</v>
      </c>
      <c r="N648" s="42">
        <v>-921.83606629212511</v>
      </c>
      <c r="O648" s="42">
        <v>-4177.836066292125</v>
      </c>
      <c r="P648" s="42">
        <v>0</v>
      </c>
      <c r="Q648" s="44">
        <v>-4177.836066292125</v>
      </c>
      <c r="R648" s="45">
        <v>553</v>
      </c>
      <c r="S648" s="66">
        <v>1180</v>
      </c>
      <c r="T648" s="42">
        <v>3331</v>
      </c>
      <c r="U648" s="42">
        <v>3168</v>
      </c>
      <c r="V648" s="42">
        <v>687.69113396982334</v>
      </c>
      <c r="W648" s="44">
        <v>8366.6911339698236</v>
      </c>
      <c r="X648" s="66">
        <v>24035</v>
      </c>
      <c r="Y648" s="42">
        <v>2321</v>
      </c>
      <c r="Z648" s="42">
        <v>3561</v>
      </c>
      <c r="AA648" s="42">
        <v>2042.3073686878522</v>
      </c>
      <c r="AB648" s="43">
        <v>31959.307368687852</v>
      </c>
      <c r="AC648" s="66">
        <v>-6216.332390941121</v>
      </c>
      <c r="AD648" s="42">
        <v>-7557.4703576414267</v>
      </c>
      <c r="AE648" s="42">
        <v>-5284.185221347233</v>
      </c>
      <c r="AF648" s="42">
        <v>-4534.6282647882481</v>
      </c>
      <c r="AG648" s="42">
        <v>0</v>
      </c>
      <c r="AH648" s="44">
        <v>0</v>
      </c>
    </row>
    <row r="649" spans="1:34" s="4" customFormat="1">
      <c r="A649" s="46" t="s">
        <v>668</v>
      </c>
      <c r="B649" s="56" t="s">
        <v>1815</v>
      </c>
      <c r="C649" s="57">
        <v>5.3105000000000003E-4</v>
      </c>
      <c r="D649" s="57">
        <v>5.0964999999999995E-4</v>
      </c>
      <c r="E649" s="65">
        <v>52259.09</v>
      </c>
      <c r="F649" s="42">
        <v>23901</v>
      </c>
      <c r="G649" s="43">
        <v>76160.09</v>
      </c>
      <c r="H649" s="66">
        <v>-73320</v>
      </c>
      <c r="I649" s="42">
        <v>137594</v>
      </c>
      <c r="J649" s="42">
        <v>-249935</v>
      </c>
      <c r="K649" s="42">
        <v>-235004</v>
      </c>
      <c r="L649" s="44">
        <v>125293</v>
      </c>
      <c r="M649" s="66">
        <v>-141031</v>
      </c>
      <c r="N649" s="42">
        <v>11909.717110940617</v>
      </c>
      <c r="O649" s="42">
        <v>-129121.28288905938</v>
      </c>
      <c r="P649" s="42">
        <v>0</v>
      </c>
      <c r="Q649" s="44">
        <v>-129121.28288905938</v>
      </c>
      <c r="R649" s="45">
        <v>23948</v>
      </c>
      <c r="S649" s="66">
        <v>51115</v>
      </c>
      <c r="T649" s="42">
        <v>144289</v>
      </c>
      <c r="U649" s="42">
        <v>137216</v>
      </c>
      <c r="V649" s="42">
        <v>50370.760232800385</v>
      </c>
      <c r="W649" s="44">
        <v>382990.76023280038</v>
      </c>
      <c r="X649" s="66">
        <v>1041075</v>
      </c>
      <c r="Y649" s="42">
        <v>100555</v>
      </c>
      <c r="Z649" s="42">
        <v>154232</v>
      </c>
      <c r="AA649" s="42">
        <v>6424.399149192941</v>
      </c>
      <c r="AB649" s="43">
        <v>1302286.399149193</v>
      </c>
      <c r="AC649" s="66">
        <v>-223563.8802628449</v>
      </c>
      <c r="AD649" s="42">
        <v>-280786.72542832419</v>
      </c>
      <c r="AE649" s="42">
        <v>-221503.79232459565</v>
      </c>
      <c r="AF649" s="42">
        <v>-193441.2409006278</v>
      </c>
      <c r="AG649" s="42">
        <v>0</v>
      </c>
      <c r="AH649" s="44">
        <v>0</v>
      </c>
    </row>
    <row r="650" spans="1:34" s="4" customFormat="1">
      <c r="A650" s="46" t="s">
        <v>669</v>
      </c>
      <c r="B650" s="56" t="s">
        <v>1816</v>
      </c>
      <c r="C650" s="57">
        <v>1.6739999999999999E-5</v>
      </c>
      <c r="D650" s="57">
        <v>1.6750000000000001E-5</v>
      </c>
      <c r="E650" s="65">
        <v>1647.62</v>
      </c>
      <c r="F650" s="42">
        <v>753</v>
      </c>
      <c r="G650" s="43">
        <v>2400.62</v>
      </c>
      <c r="H650" s="66">
        <v>-2311</v>
      </c>
      <c r="I650" s="42">
        <v>4337</v>
      </c>
      <c r="J650" s="42">
        <v>-7879</v>
      </c>
      <c r="K650" s="42">
        <v>-7408</v>
      </c>
      <c r="L650" s="44">
        <v>3950</v>
      </c>
      <c r="M650" s="66">
        <v>-4446</v>
      </c>
      <c r="N650" s="42">
        <v>-649.63987688866428</v>
      </c>
      <c r="O650" s="42">
        <v>-5095.6398768886647</v>
      </c>
      <c r="P650" s="42">
        <v>0</v>
      </c>
      <c r="Q650" s="44">
        <v>-5095.6398768886647</v>
      </c>
      <c r="R650" s="45">
        <v>755</v>
      </c>
      <c r="S650" s="66">
        <v>1611</v>
      </c>
      <c r="T650" s="42">
        <v>4548</v>
      </c>
      <c r="U650" s="42">
        <v>4325</v>
      </c>
      <c r="V650" s="42">
        <v>237.83169930869786</v>
      </c>
      <c r="W650" s="44">
        <v>10721.831699308697</v>
      </c>
      <c r="X650" s="66">
        <v>32817</v>
      </c>
      <c r="Y650" s="42">
        <v>3170</v>
      </c>
      <c r="Z650" s="42">
        <v>4862</v>
      </c>
      <c r="AA650" s="42">
        <v>1424.4706694353201</v>
      </c>
      <c r="AB650" s="43">
        <v>42273.470669435323</v>
      </c>
      <c r="AC650" s="66">
        <v>-8180.3294764099792</v>
      </c>
      <c r="AD650" s="42">
        <v>-9611.4205564531767</v>
      </c>
      <c r="AE650" s="42">
        <v>-7408.7917852702703</v>
      </c>
      <c r="AF650" s="42">
        <v>-6351.0971519931963</v>
      </c>
      <c r="AG650" s="42">
        <v>0</v>
      </c>
      <c r="AH650" s="44">
        <v>0</v>
      </c>
    </row>
    <row r="651" spans="1:34" s="4" customFormat="1">
      <c r="A651" s="46" t="s">
        <v>670</v>
      </c>
      <c r="B651" s="56" t="s">
        <v>1817</v>
      </c>
      <c r="C651" s="57">
        <v>3.0589999999999997E-5</v>
      </c>
      <c r="D651" s="57">
        <v>3.133E-5</v>
      </c>
      <c r="E651" s="65">
        <v>3009.94</v>
      </c>
      <c r="F651" s="42">
        <v>1377</v>
      </c>
      <c r="G651" s="43">
        <v>4386.9400000000005</v>
      </c>
      <c r="H651" s="66">
        <v>-4223</v>
      </c>
      <c r="I651" s="42">
        <v>7926</v>
      </c>
      <c r="J651" s="42">
        <v>-14397</v>
      </c>
      <c r="K651" s="42">
        <v>-13537</v>
      </c>
      <c r="L651" s="44">
        <v>7217</v>
      </c>
      <c r="M651" s="66">
        <v>-8124</v>
      </c>
      <c r="N651" s="42">
        <v>-233.6379827167909</v>
      </c>
      <c r="O651" s="42">
        <v>-8357.6379827167912</v>
      </c>
      <c r="P651" s="42">
        <v>0</v>
      </c>
      <c r="Q651" s="44">
        <v>-8357.6379827167912</v>
      </c>
      <c r="R651" s="45">
        <v>1379</v>
      </c>
      <c r="S651" s="66">
        <v>2944</v>
      </c>
      <c r="T651" s="42">
        <v>8311</v>
      </c>
      <c r="U651" s="42">
        <v>7904</v>
      </c>
      <c r="V651" s="42">
        <v>1356.593552784333</v>
      </c>
      <c r="W651" s="44">
        <v>20515.593552784332</v>
      </c>
      <c r="X651" s="66">
        <v>59969</v>
      </c>
      <c r="Y651" s="42">
        <v>5792</v>
      </c>
      <c r="Z651" s="42">
        <v>8884</v>
      </c>
      <c r="AA651" s="42">
        <v>1632.7335844559773</v>
      </c>
      <c r="AB651" s="43">
        <v>76277.733584455971</v>
      </c>
      <c r="AC651" s="66">
        <v>-13705.566861049265</v>
      </c>
      <c r="AD651" s="42">
        <v>-16871.56168534594</v>
      </c>
      <c r="AE651" s="42">
        <v>-13317.684099195407</v>
      </c>
      <c r="AF651" s="42">
        <v>-11867.327386081031</v>
      </c>
      <c r="AG651" s="42">
        <v>0</v>
      </c>
      <c r="AH651" s="44">
        <v>0</v>
      </c>
    </row>
    <row r="652" spans="1:34" s="4" customFormat="1">
      <c r="A652" s="46" t="s">
        <v>671</v>
      </c>
      <c r="B652" s="56" t="s">
        <v>1818</v>
      </c>
      <c r="C652" s="57">
        <v>6.5284000000000002E-4</v>
      </c>
      <c r="D652" s="57">
        <v>5.6647000000000002E-4</v>
      </c>
      <c r="E652" s="65">
        <v>64243.95</v>
      </c>
      <c r="F652" s="42">
        <v>29383</v>
      </c>
      <c r="G652" s="43">
        <v>93626.95</v>
      </c>
      <c r="H652" s="66">
        <v>-90135</v>
      </c>
      <c r="I652" s="42">
        <v>169150</v>
      </c>
      <c r="J652" s="42">
        <v>-307255</v>
      </c>
      <c r="K652" s="42">
        <v>-288900</v>
      </c>
      <c r="L652" s="44">
        <v>154028</v>
      </c>
      <c r="M652" s="66">
        <v>-173375</v>
      </c>
      <c r="N652" s="42">
        <v>10541.325957396028</v>
      </c>
      <c r="O652" s="42">
        <v>-162833.67404260396</v>
      </c>
      <c r="P652" s="42">
        <v>0</v>
      </c>
      <c r="Q652" s="44">
        <v>-162833.67404260396</v>
      </c>
      <c r="R652" s="45">
        <v>29440</v>
      </c>
      <c r="S652" s="66">
        <v>62838</v>
      </c>
      <c r="T652" s="42">
        <v>177380</v>
      </c>
      <c r="U652" s="42">
        <v>168685</v>
      </c>
      <c r="V652" s="42">
        <v>185468.97151740285</v>
      </c>
      <c r="W652" s="44">
        <v>594371.97151740291</v>
      </c>
      <c r="X652" s="66">
        <v>1279834</v>
      </c>
      <c r="Y652" s="42">
        <v>123616</v>
      </c>
      <c r="Z652" s="42">
        <v>189604</v>
      </c>
      <c r="AA652" s="42">
        <v>120686.26054259576</v>
      </c>
      <c r="AB652" s="43">
        <v>1713740.2605425958</v>
      </c>
      <c r="AC652" s="66">
        <v>-284961.42788782337</v>
      </c>
      <c r="AD652" s="42">
        <v>-344584.49686196289</v>
      </c>
      <c r="AE652" s="42">
        <v>-274042.2830333013</v>
      </c>
      <c r="AF652" s="42">
        <v>-215780.08124210514</v>
      </c>
      <c r="AG652" s="42">
        <v>0</v>
      </c>
      <c r="AH652" s="44">
        <v>0</v>
      </c>
    </row>
    <row r="653" spans="1:34" s="4" customFormat="1">
      <c r="A653" s="46" t="s">
        <v>672</v>
      </c>
      <c r="B653" s="56" t="s">
        <v>1819</v>
      </c>
      <c r="C653" s="57">
        <v>1.1928E-4</v>
      </c>
      <c r="D653" s="57">
        <v>1.2076E-4</v>
      </c>
      <c r="E653" s="65">
        <v>11737.73</v>
      </c>
      <c r="F653" s="42">
        <v>5369</v>
      </c>
      <c r="G653" s="43">
        <v>17106.73</v>
      </c>
      <c r="H653" s="66">
        <v>-16469</v>
      </c>
      <c r="I653" s="42">
        <v>30905</v>
      </c>
      <c r="J653" s="42">
        <v>-56138</v>
      </c>
      <c r="K653" s="42">
        <v>-52785</v>
      </c>
      <c r="L653" s="44">
        <v>28142</v>
      </c>
      <c r="M653" s="66">
        <v>-31677</v>
      </c>
      <c r="N653" s="42">
        <v>-84979.22982159516</v>
      </c>
      <c r="O653" s="42">
        <v>-116656.22982159516</v>
      </c>
      <c r="P653" s="42">
        <v>0</v>
      </c>
      <c r="Q653" s="44">
        <v>-116656.22982159516</v>
      </c>
      <c r="R653" s="45">
        <v>5379</v>
      </c>
      <c r="S653" s="66">
        <v>11481</v>
      </c>
      <c r="T653" s="42">
        <v>32409</v>
      </c>
      <c r="U653" s="42">
        <v>30820</v>
      </c>
      <c r="V653" s="42">
        <v>43185.803496506313</v>
      </c>
      <c r="W653" s="44">
        <v>117895.80349650631</v>
      </c>
      <c r="X653" s="66">
        <v>233838</v>
      </c>
      <c r="Y653" s="42">
        <v>22586</v>
      </c>
      <c r="Z653" s="42">
        <v>34642</v>
      </c>
      <c r="AA653" s="42">
        <v>332650.33569152339</v>
      </c>
      <c r="AB653" s="43">
        <v>623716.33569152339</v>
      </c>
      <c r="AC653" s="66">
        <v>-148639.79323339282</v>
      </c>
      <c r="AD653" s="42">
        <v>-165093.0514501229</v>
      </c>
      <c r="AE653" s="42">
        <v>-146332.35041264855</v>
      </c>
      <c r="AF653" s="42">
        <v>-45755.33709885284</v>
      </c>
      <c r="AG653" s="42">
        <v>0</v>
      </c>
      <c r="AH653" s="44">
        <v>0</v>
      </c>
    </row>
    <row r="654" spans="1:34" s="4" customFormat="1">
      <c r="A654" s="46" t="s">
        <v>673</v>
      </c>
      <c r="B654" s="56" t="s">
        <v>1820</v>
      </c>
      <c r="C654" s="57">
        <v>1.2416E-4</v>
      </c>
      <c r="D654" s="57">
        <v>1.1793E-4</v>
      </c>
      <c r="E654" s="65">
        <v>12218.01</v>
      </c>
      <c r="F654" s="42">
        <v>5588</v>
      </c>
      <c r="G654" s="43">
        <v>17806.010000000002</v>
      </c>
      <c r="H654" s="66">
        <v>-17142</v>
      </c>
      <c r="I654" s="42">
        <v>32170</v>
      </c>
      <c r="J654" s="42">
        <v>-58435</v>
      </c>
      <c r="K654" s="42">
        <v>-54944</v>
      </c>
      <c r="L654" s="44">
        <v>29294</v>
      </c>
      <c r="M654" s="66">
        <v>-32973</v>
      </c>
      <c r="N654" s="42">
        <v>7176.829678080222</v>
      </c>
      <c r="O654" s="42">
        <v>-25796.170321919777</v>
      </c>
      <c r="P654" s="42">
        <v>0</v>
      </c>
      <c r="Q654" s="44">
        <v>-25796.170321919777</v>
      </c>
      <c r="R654" s="45">
        <v>5599</v>
      </c>
      <c r="S654" s="66">
        <v>11951</v>
      </c>
      <c r="T654" s="42">
        <v>33735</v>
      </c>
      <c r="U654" s="42">
        <v>32081</v>
      </c>
      <c r="V654" s="42">
        <v>16404.103793996859</v>
      </c>
      <c r="W654" s="44">
        <v>94171.103793996852</v>
      </c>
      <c r="X654" s="66">
        <v>243404</v>
      </c>
      <c r="Y654" s="42">
        <v>23510</v>
      </c>
      <c r="Z654" s="42">
        <v>36060</v>
      </c>
      <c r="AA654" s="42">
        <v>4335.1642218566067</v>
      </c>
      <c r="AB654" s="43">
        <v>307309.16422185663</v>
      </c>
      <c r="AC654" s="66">
        <v>-50005.323027319762</v>
      </c>
      <c r="AD654" s="42">
        <v>-66213.336678313935</v>
      </c>
      <c r="AE654" s="42">
        <v>-52142.757987448938</v>
      </c>
      <c r="AF654" s="42">
        <v>-44776.642734777117</v>
      </c>
      <c r="AG654" s="42">
        <v>0</v>
      </c>
      <c r="AH654" s="44">
        <v>0</v>
      </c>
    </row>
    <row r="655" spans="1:34" s="4" customFormat="1">
      <c r="A655" s="46" t="s">
        <v>674</v>
      </c>
      <c r="B655" s="56" t="s">
        <v>1821</v>
      </c>
      <c r="C655" s="57">
        <v>3.9020000000000002E-5</v>
      </c>
      <c r="D655" s="57">
        <v>4.3099999999999997E-5</v>
      </c>
      <c r="E655" s="65">
        <v>3840.23</v>
      </c>
      <c r="F655" s="42">
        <v>1756</v>
      </c>
      <c r="G655" s="43">
        <v>5596.23</v>
      </c>
      <c r="H655" s="66">
        <v>-5387</v>
      </c>
      <c r="I655" s="42">
        <v>10110</v>
      </c>
      <c r="J655" s="42">
        <v>-18365</v>
      </c>
      <c r="K655" s="42">
        <v>-17267</v>
      </c>
      <c r="L655" s="44">
        <v>9206</v>
      </c>
      <c r="M655" s="66">
        <v>-10363</v>
      </c>
      <c r="N655" s="42">
        <v>917.55247937482829</v>
      </c>
      <c r="O655" s="42">
        <v>-9445.4475206251718</v>
      </c>
      <c r="P655" s="42">
        <v>0</v>
      </c>
      <c r="Q655" s="44">
        <v>-9445.4475206251718</v>
      </c>
      <c r="R655" s="45">
        <v>1760</v>
      </c>
      <c r="S655" s="66">
        <v>3756</v>
      </c>
      <c r="T655" s="42">
        <v>10602</v>
      </c>
      <c r="U655" s="42">
        <v>10082</v>
      </c>
      <c r="V655" s="42">
        <v>8322.4975605326417</v>
      </c>
      <c r="W655" s="44">
        <v>32762.49756053264</v>
      </c>
      <c r="X655" s="66">
        <v>76495</v>
      </c>
      <c r="Y655" s="42">
        <v>7388</v>
      </c>
      <c r="Z655" s="42">
        <v>11333</v>
      </c>
      <c r="AA655" s="42">
        <v>12700.314197034179</v>
      </c>
      <c r="AB655" s="43">
        <v>107916.31419703418</v>
      </c>
      <c r="AC655" s="66">
        <v>-18483.45878471882</v>
      </c>
      <c r="AD655" s="42">
        <v>-23653.505462652305</v>
      </c>
      <c r="AE655" s="42">
        <v>-16731.486583339487</v>
      </c>
      <c r="AF655" s="42">
        <v>-16285.36580579094</v>
      </c>
      <c r="AG655" s="42">
        <v>0</v>
      </c>
      <c r="AH655" s="44">
        <v>0</v>
      </c>
    </row>
    <row r="656" spans="1:34" s="4" customFormat="1">
      <c r="A656" s="46" t="s">
        <v>675</v>
      </c>
      <c r="B656" s="56" t="s">
        <v>1822</v>
      </c>
      <c r="C656" s="57">
        <v>1.3645000000000001E-4</v>
      </c>
      <c r="D656" s="57">
        <v>1.1929E-4</v>
      </c>
      <c r="E656" s="65">
        <v>13427.91</v>
      </c>
      <c r="F656" s="42">
        <v>6141</v>
      </c>
      <c r="G656" s="43">
        <v>19568.91</v>
      </c>
      <c r="H656" s="66">
        <v>-18839</v>
      </c>
      <c r="I656" s="42">
        <v>35354</v>
      </c>
      <c r="J656" s="42">
        <v>-64219</v>
      </c>
      <c r="K656" s="42">
        <v>-60383</v>
      </c>
      <c r="L656" s="44">
        <v>32193</v>
      </c>
      <c r="M656" s="66">
        <v>-36237</v>
      </c>
      <c r="N656" s="42">
        <v>8871.897707595419</v>
      </c>
      <c r="O656" s="42">
        <v>-27365.102292404583</v>
      </c>
      <c r="P656" s="42">
        <v>0</v>
      </c>
      <c r="Q656" s="44">
        <v>-27365.102292404583</v>
      </c>
      <c r="R656" s="45">
        <v>6153</v>
      </c>
      <c r="S656" s="66">
        <v>13134</v>
      </c>
      <c r="T656" s="42">
        <v>37074</v>
      </c>
      <c r="U656" s="42">
        <v>35257</v>
      </c>
      <c r="V656" s="42">
        <v>39357.565184537263</v>
      </c>
      <c r="W656" s="44">
        <v>124822.56518453726</v>
      </c>
      <c r="X656" s="66">
        <v>267498</v>
      </c>
      <c r="Y656" s="42">
        <v>25837</v>
      </c>
      <c r="Z656" s="42">
        <v>39629</v>
      </c>
      <c r="AA656" s="42">
        <v>5810.9126054783483</v>
      </c>
      <c r="AB656" s="43">
        <v>338774.91260547837</v>
      </c>
      <c r="AC656" s="66">
        <v>-50678.053090186673</v>
      </c>
      <c r="AD656" s="42">
        <v>-65633.114826232035</v>
      </c>
      <c r="AE656" s="42">
        <v>-52214.277881340313</v>
      </c>
      <c r="AF656" s="42">
        <v>-45426.901623182064</v>
      </c>
      <c r="AG656" s="42">
        <v>0</v>
      </c>
      <c r="AH656" s="44">
        <v>0</v>
      </c>
    </row>
    <row r="657" spans="1:34" s="4" customFormat="1">
      <c r="A657" s="46" t="s">
        <v>676</v>
      </c>
      <c r="B657" s="56" t="s">
        <v>1823</v>
      </c>
      <c r="C657" s="57">
        <v>1.965E-5</v>
      </c>
      <c r="D657" s="57">
        <v>1.5970000000000001E-5</v>
      </c>
      <c r="E657" s="65">
        <v>1933.54</v>
      </c>
      <c r="F657" s="42">
        <v>884</v>
      </c>
      <c r="G657" s="43">
        <v>2817.54</v>
      </c>
      <c r="H657" s="66">
        <v>-2713</v>
      </c>
      <c r="I657" s="42">
        <v>5091</v>
      </c>
      <c r="J657" s="42">
        <v>-9248</v>
      </c>
      <c r="K657" s="42">
        <v>-8696</v>
      </c>
      <c r="L657" s="44">
        <v>4636</v>
      </c>
      <c r="M657" s="66">
        <v>-5218</v>
      </c>
      <c r="N657" s="42">
        <v>-1370.1327859829501</v>
      </c>
      <c r="O657" s="42">
        <v>-6588.1327859829498</v>
      </c>
      <c r="P657" s="42">
        <v>0</v>
      </c>
      <c r="Q657" s="44">
        <v>-6588.1327859829498</v>
      </c>
      <c r="R657" s="45">
        <v>886</v>
      </c>
      <c r="S657" s="66">
        <v>1891</v>
      </c>
      <c r="T657" s="42">
        <v>5339</v>
      </c>
      <c r="U657" s="42">
        <v>5077</v>
      </c>
      <c r="V657" s="42">
        <v>9608.6994109335556</v>
      </c>
      <c r="W657" s="44">
        <v>21915.699410933557</v>
      </c>
      <c r="X657" s="66">
        <v>38522</v>
      </c>
      <c r="Y657" s="42">
        <v>3721</v>
      </c>
      <c r="Z657" s="42">
        <v>5707</v>
      </c>
      <c r="AA657" s="42">
        <v>16215.441734794096</v>
      </c>
      <c r="AB657" s="43">
        <v>64165.441734794098</v>
      </c>
      <c r="AC657" s="66">
        <v>-10315.84765148969</v>
      </c>
      <c r="AD657" s="42">
        <v>-15771.240558026911</v>
      </c>
      <c r="AE657" s="42">
        <v>-10062.746172589505</v>
      </c>
      <c r="AF657" s="42">
        <v>-6099.9079417544344</v>
      </c>
      <c r="AG657" s="42">
        <v>0</v>
      </c>
      <c r="AH657" s="44">
        <v>0</v>
      </c>
    </row>
    <row r="658" spans="1:34" s="4" customFormat="1">
      <c r="A658" s="46" t="s">
        <v>677</v>
      </c>
      <c r="B658" s="56" t="s">
        <v>1824</v>
      </c>
      <c r="C658" s="57">
        <v>9.3254999999999998E-4</v>
      </c>
      <c r="D658" s="57">
        <v>9.5076000000000004E-4</v>
      </c>
      <c r="E658" s="65">
        <v>91770.05</v>
      </c>
      <c r="F658" s="42">
        <v>41972</v>
      </c>
      <c r="G658" s="43">
        <v>133742.04999999999</v>
      </c>
      <c r="H658" s="66">
        <v>-128754</v>
      </c>
      <c r="I658" s="42">
        <v>241622</v>
      </c>
      <c r="J658" s="42">
        <v>-438899</v>
      </c>
      <c r="K658" s="42">
        <v>-412679</v>
      </c>
      <c r="L658" s="44">
        <v>220021</v>
      </c>
      <c r="M658" s="66">
        <v>-247658</v>
      </c>
      <c r="N658" s="42">
        <v>-86926.422378747957</v>
      </c>
      <c r="O658" s="42">
        <v>-334584.42237874796</v>
      </c>
      <c r="P658" s="42">
        <v>0</v>
      </c>
      <c r="Q658" s="44">
        <v>-334584.42237874796</v>
      </c>
      <c r="R658" s="45">
        <v>42054</v>
      </c>
      <c r="S658" s="66">
        <v>89761</v>
      </c>
      <c r="T658" s="42">
        <v>253379</v>
      </c>
      <c r="U658" s="42">
        <v>240958</v>
      </c>
      <c r="V658" s="42">
        <v>0</v>
      </c>
      <c r="W658" s="44">
        <v>584098</v>
      </c>
      <c r="X658" s="66">
        <v>1828180</v>
      </c>
      <c r="Y658" s="42">
        <v>176580</v>
      </c>
      <c r="Z658" s="42">
        <v>270840</v>
      </c>
      <c r="AA658" s="42">
        <v>150272.40676866297</v>
      </c>
      <c r="AB658" s="43">
        <v>2425872.4067686629</v>
      </c>
      <c r="AC658" s="66">
        <v>-494709.31231186085</v>
      </c>
      <c r="AD658" s="42">
        <v>-557669.80733452225</v>
      </c>
      <c r="AE658" s="42">
        <v>-429243.48568723811</v>
      </c>
      <c r="AF658" s="42">
        <v>-360151.80143504165</v>
      </c>
      <c r="AG658" s="42">
        <v>0</v>
      </c>
      <c r="AH658" s="44">
        <v>0</v>
      </c>
    </row>
    <row r="659" spans="1:34" s="4" customFormat="1">
      <c r="A659" s="46" t="s">
        <v>678</v>
      </c>
      <c r="B659" s="56" t="s">
        <v>1825</v>
      </c>
      <c r="C659" s="57">
        <v>5.0084999999999995E-4</v>
      </c>
      <c r="D659" s="57">
        <v>5.2386999999999996E-4</v>
      </c>
      <c r="E659" s="65">
        <v>49286.82</v>
      </c>
      <c r="F659" s="42">
        <v>22542</v>
      </c>
      <c r="G659" s="43">
        <v>71828.820000000007</v>
      </c>
      <c r="H659" s="66">
        <v>-69151</v>
      </c>
      <c r="I659" s="42">
        <v>129769</v>
      </c>
      <c r="J659" s="42">
        <v>-235722</v>
      </c>
      <c r="K659" s="42">
        <v>-221640</v>
      </c>
      <c r="L659" s="44">
        <v>118168</v>
      </c>
      <c r="M659" s="66">
        <v>-133011</v>
      </c>
      <c r="N659" s="42">
        <v>-16334.163452553705</v>
      </c>
      <c r="O659" s="42">
        <v>-149345.16345255371</v>
      </c>
      <c r="P659" s="42">
        <v>0</v>
      </c>
      <c r="Q659" s="44">
        <v>-149345.16345255371</v>
      </c>
      <c r="R659" s="45">
        <v>22586</v>
      </c>
      <c r="S659" s="66">
        <v>48209</v>
      </c>
      <c r="T659" s="42">
        <v>136084</v>
      </c>
      <c r="U659" s="42">
        <v>129413</v>
      </c>
      <c r="V659" s="42">
        <v>82370.613620297503</v>
      </c>
      <c r="W659" s="44">
        <v>396076.61362029752</v>
      </c>
      <c r="X659" s="66">
        <v>981871</v>
      </c>
      <c r="Y659" s="42">
        <v>94837</v>
      </c>
      <c r="Z659" s="42">
        <v>145461</v>
      </c>
      <c r="AA659" s="42">
        <v>72949.318247223244</v>
      </c>
      <c r="AB659" s="43">
        <v>1295118.3182472233</v>
      </c>
      <c r="AC659" s="66">
        <v>-230380.25869606307</v>
      </c>
      <c r="AD659" s="42">
        <v>-267972.03189992323</v>
      </c>
      <c r="AE659" s="42">
        <v>-202407.34385162007</v>
      </c>
      <c r="AF659" s="42">
        <v>-198282.07017931939</v>
      </c>
      <c r="AG659" s="42">
        <v>0</v>
      </c>
      <c r="AH659" s="44">
        <v>0</v>
      </c>
    </row>
    <row r="660" spans="1:34" s="4" customFormat="1">
      <c r="A660" s="46" t="s">
        <v>679</v>
      </c>
      <c r="B660" s="56" t="s">
        <v>1826</v>
      </c>
      <c r="C660" s="57">
        <v>6.6089999999999999E-5</v>
      </c>
      <c r="D660" s="57">
        <v>6.7710000000000001E-5</v>
      </c>
      <c r="E660" s="65">
        <v>6503.87</v>
      </c>
      <c r="F660" s="42">
        <v>2975</v>
      </c>
      <c r="G660" s="43">
        <v>9478.869999999999</v>
      </c>
      <c r="H660" s="66">
        <v>-9125</v>
      </c>
      <c r="I660" s="42">
        <v>17124</v>
      </c>
      <c r="J660" s="42">
        <v>-31105</v>
      </c>
      <c r="K660" s="42">
        <v>-29247</v>
      </c>
      <c r="L660" s="44">
        <v>15593</v>
      </c>
      <c r="M660" s="66">
        <v>-17552</v>
      </c>
      <c r="N660" s="42">
        <v>-5153.8164735619175</v>
      </c>
      <c r="O660" s="42">
        <v>-22705.816473561918</v>
      </c>
      <c r="P660" s="42">
        <v>0</v>
      </c>
      <c r="Q660" s="44">
        <v>-22705.816473561918</v>
      </c>
      <c r="R660" s="45">
        <v>2980</v>
      </c>
      <c r="S660" s="66">
        <v>6361</v>
      </c>
      <c r="T660" s="42">
        <v>17957</v>
      </c>
      <c r="U660" s="42">
        <v>17077</v>
      </c>
      <c r="V660" s="42">
        <v>1729.0019519570756</v>
      </c>
      <c r="W660" s="44">
        <v>43124.001951957078</v>
      </c>
      <c r="X660" s="66">
        <v>129563</v>
      </c>
      <c r="Y660" s="42">
        <v>12514</v>
      </c>
      <c r="Z660" s="42">
        <v>19194</v>
      </c>
      <c r="AA660" s="42">
        <v>8350.7678377683351</v>
      </c>
      <c r="AB660" s="43">
        <v>169621.76783776833</v>
      </c>
      <c r="AC660" s="66">
        <v>-33386.801930505739</v>
      </c>
      <c r="AD660" s="42">
        <v>-37625.572126380765</v>
      </c>
      <c r="AE660" s="42">
        <v>-29841.970501234242</v>
      </c>
      <c r="AF660" s="42">
        <v>-25643.421327690503</v>
      </c>
      <c r="AG660" s="42">
        <v>0</v>
      </c>
      <c r="AH660" s="44">
        <v>0</v>
      </c>
    </row>
    <row r="661" spans="1:34" s="4" customFormat="1">
      <c r="A661" s="46" t="s">
        <v>680</v>
      </c>
      <c r="B661" s="56" t="s">
        <v>1827</v>
      </c>
      <c r="C661" s="57">
        <v>2.9105E-4</v>
      </c>
      <c r="D661" s="57">
        <v>2.8729E-4</v>
      </c>
      <c r="E661" s="65">
        <v>28641.01</v>
      </c>
      <c r="F661" s="42">
        <v>13100</v>
      </c>
      <c r="G661" s="43">
        <v>41741.009999999995</v>
      </c>
      <c r="H661" s="66">
        <v>-40184</v>
      </c>
      <c r="I661" s="42">
        <v>75411</v>
      </c>
      <c r="J661" s="42">
        <v>-136981</v>
      </c>
      <c r="K661" s="42">
        <v>-128798</v>
      </c>
      <c r="L661" s="44">
        <v>68669</v>
      </c>
      <c r="M661" s="66">
        <v>-77294</v>
      </c>
      <c r="N661" s="42">
        <v>-5662.6205918958922</v>
      </c>
      <c r="O661" s="42">
        <v>-82956.620591895888</v>
      </c>
      <c r="P661" s="42">
        <v>0</v>
      </c>
      <c r="Q661" s="44">
        <v>-82956.620591895888</v>
      </c>
      <c r="R661" s="45">
        <v>13125</v>
      </c>
      <c r="S661" s="66">
        <v>28015</v>
      </c>
      <c r="T661" s="42">
        <v>79080</v>
      </c>
      <c r="U661" s="42">
        <v>75203</v>
      </c>
      <c r="V661" s="42">
        <v>6735.5015239208496</v>
      </c>
      <c r="W661" s="44">
        <v>189033.50152392086</v>
      </c>
      <c r="X661" s="66">
        <v>570577</v>
      </c>
      <c r="Y661" s="42">
        <v>55111</v>
      </c>
      <c r="Z661" s="42">
        <v>84529</v>
      </c>
      <c r="AA661" s="42">
        <v>23450.506361537256</v>
      </c>
      <c r="AB661" s="43">
        <v>733667.50636153726</v>
      </c>
      <c r="AC661" s="66">
        <v>-136301.90656386103</v>
      </c>
      <c r="AD661" s="42">
        <v>-169015.4646583359</v>
      </c>
      <c r="AE661" s="42">
        <v>-130375.94134331371</v>
      </c>
      <c r="AF661" s="42">
        <v>-108940.69227210578</v>
      </c>
      <c r="AG661" s="42">
        <v>0</v>
      </c>
      <c r="AH661" s="44">
        <v>0</v>
      </c>
    </row>
    <row r="662" spans="1:34" s="4" customFormat="1">
      <c r="A662" s="46" t="s">
        <v>681</v>
      </c>
      <c r="B662" s="56" t="s">
        <v>1828</v>
      </c>
      <c r="C662" s="57">
        <v>8.1428000000000002E-4</v>
      </c>
      <c r="D662" s="57">
        <v>7.5075000000000001E-4</v>
      </c>
      <c r="E662" s="65">
        <v>80131</v>
      </c>
      <c r="F662" s="42">
        <v>36649</v>
      </c>
      <c r="G662" s="43">
        <v>116780</v>
      </c>
      <c r="H662" s="66">
        <v>-112425</v>
      </c>
      <c r="I662" s="42">
        <v>210979</v>
      </c>
      <c r="J662" s="42">
        <v>-383236</v>
      </c>
      <c r="K662" s="42">
        <v>-360342</v>
      </c>
      <c r="L662" s="44">
        <v>192117</v>
      </c>
      <c r="M662" s="66">
        <v>-216249</v>
      </c>
      <c r="N662" s="42">
        <v>-7276.1768393817119</v>
      </c>
      <c r="O662" s="42">
        <v>-223525.17683938172</v>
      </c>
      <c r="P662" s="42">
        <v>0</v>
      </c>
      <c r="Q662" s="44">
        <v>-223525.17683938172</v>
      </c>
      <c r="R662" s="45">
        <v>36721</v>
      </c>
      <c r="S662" s="66">
        <v>78377</v>
      </c>
      <c r="T662" s="42">
        <v>221244</v>
      </c>
      <c r="U662" s="42">
        <v>210399</v>
      </c>
      <c r="V662" s="42">
        <v>142601.01674405503</v>
      </c>
      <c r="W662" s="44">
        <v>652621.01674405509</v>
      </c>
      <c r="X662" s="66">
        <v>1596322</v>
      </c>
      <c r="Y662" s="42">
        <v>154185</v>
      </c>
      <c r="Z662" s="42">
        <v>236491</v>
      </c>
      <c r="AA662" s="42">
        <v>42684.279935350991</v>
      </c>
      <c r="AB662" s="43">
        <v>2029682.2799353511</v>
      </c>
      <c r="AC662" s="66">
        <v>-354801.0385333841</v>
      </c>
      <c r="AD662" s="42">
        <v>-415797.50514418766</v>
      </c>
      <c r="AE662" s="42">
        <v>-321115.95655108523</v>
      </c>
      <c r="AF662" s="42">
        <v>-285346.76296263898</v>
      </c>
      <c r="AG662" s="42">
        <v>0</v>
      </c>
      <c r="AH662" s="44">
        <v>0</v>
      </c>
    </row>
    <row r="663" spans="1:34" s="4" customFormat="1">
      <c r="A663" s="46" t="s">
        <v>682</v>
      </c>
      <c r="B663" s="56" t="s">
        <v>1829</v>
      </c>
      <c r="C663" s="57">
        <v>1.1239E-4</v>
      </c>
      <c r="D663" s="57">
        <v>8.1899999999999999E-5</v>
      </c>
      <c r="E663" s="65">
        <v>11060.09</v>
      </c>
      <c r="F663" s="42">
        <v>5058</v>
      </c>
      <c r="G663" s="43">
        <v>16118.09</v>
      </c>
      <c r="H663" s="66">
        <v>-15517</v>
      </c>
      <c r="I663" s="42">
        <v>29120</v>
      </c>
      <c r="J663" s="42">
        <v>-52896</v>
      </c>
      <c r="K663" s="42">
        <v>-49736</v>
      </c>
      <c r="L663" s="44">
        <v>26517</v>
      </c>
      <c r="M663" s="66">
        <v>-29847</v>
      </c>
      <c r="N663" s="42">
        <v>4663.134799089732</v>
      </c>
      <c r="O663" s="42">
        <v>-25183.865200910266</v>
      </c>
      <c r="P663" s="42">
        <v>0</v>
      </c>
      <c r="Q663" s="44">
        <v>-25183.865200910266</v>
      </c>
      <c r="R663" s="45">
        <v>5068</v>
      </c>
      <c r="S663" s="66">
        <v>10818</v>
      </c>
      <c r="T663" s="42">
        <v>30537</v>
      </c>
      <c r="U663" s="42">
        <v>29040</v>
      </c>
      <c r="V663" s="42">
        <v>50502.502941194478</v>
      </c>
      <c r="W663" s="44">
        <v>120897.50294119449</v>
      </c>
      <c r="X663" s="66">
        <v>220330</v>
      </c>
      <c r="Y663" s="42">
        <v>21281</v>
      </c>
      <c r="Z663" s="42">
        <v>32641</v>
      </c>
      <c r="AA663" s="42">
        <v>18903.131046910832</v>
      </c>
      <c r="AB663" s="43">
        <v>293155.13104691083</v>
      </c>
      <c r="AC663" s="66">
        <v>-46887.110410476991</v>
      </c>
      <c r="AD663" s="42">
        <v>-57594.258376830752</v>
      </c>
      <c r="AE663" s="42">
        <v>-36358.748150523657</v>
      </c>
      <c r="AF663" s="42">
        <v>-31417.51116788495</v>
      </c>
      <c r="AG663" s="42">
        <v>0</v>
      </c>
      <c r="AH663" s="44">
        <v>0</v>
      </c>
    </row>
    <row r="664" spans="1:34" s="4" customFormat="1">
      <c r="A664" s="46" t="s">
        <v>683</v>
      </c>
      <c r="B664" s="56" t="s">
        <v>1830</v>
      </c>
      <c r="C664" s="57">
        <v>0</v>
      </c>
      <c r="D664" s="57">
        <v>0</v>
      </c>
      <c r="E664" s="65">
        <v>0</v>
      </c>
      <c r="F664" s="42">
        <v>0</v>
      </c>
      <c r="G664" s="43">
        <v>0</v>
      </c>
      <c r="H664" s="66">
        <v>0</v>
      </c>
      <c r="I664" s="42">
        <v>0</v>
      </c>
      <c r="J664" s="42">
        <v>0</v>
      </c>
      <c r="K664" s="42">
        <v>0</v>
      </c>
      <c r="L664" s="44">
        <v>0</v>
      </c>
      <c r="M664" s="66">
        <v>0</v>
      </c>
      <c r="N664" s="42">
        <v>-4401.7862257490815</v>
      </c>
      <c r="O664" s="42">
        <v>-4401.7862257490815</v>
      </c>
      <c r="P664" s="42">
        <v>0</v>
      </c>
      <c r="Q664" s="44">
        <v>-4401.7862257490815</v>
      </c>
      <c r="R664" s="45">
        <v>0</v>
      </c>
      <c r="S664" s="66">
        <v>0</v>
      </c>
      <c r="T664" s="42">
        <v>0</v>
      </c>
      <c r="U664" s="42">
        <v>0</v>
      </c>
      <c r="V664" s="42">
        <v>222.66093865285703</v>
      </c>
      <c r="W664" s="44">
        <v>222.66093865285703</v>
      </c>
      <c r="X664" s="66">
        <v>0</v>
      </c>
      <c r="Y664" s="42">
        <v>0</v>
      </c>
      <c r="Z664" s="42">
        <v>0</v>
      </c>
      <c r="AA664" s="42">
        <v>6252.7193680085402</v>
      </c>
      <c r="AB664" s="43">
        <v>6252.7193680085402</v>
      </c>
      <c r="AC664" s="66">
        <v>-4867.554294910422</v>
      </c>
      <c r="AD664" s="42">
        <v>-1162.5041344452611</v>
      </c>
      <c r="AE664" s="42">
        <v>0</v>
      </c>
      <c r="AF664" s="42">
        <v>0</v>
      </c>
      <c r="AG664" s="42">
        <v>0</v>
      </c>
      <c r="AH664" s="44">
        <v>0</v>
      </c>
    </row>
    <row r="665" spans="1:34" s="4" customFormat="1">
      <c r="A665" s="46" t="s">
        <v>684</v>
      </c>
      <c r="B665" s="56" t="s">
        <v>1831</v>
      </c>
      <c r="C665" s="57">
        <v>2.9583000000000002E-4</v>
      </c>
      <c r="D665" s="57">
        <v>3.0456999999999999E-4</v>
      </c>
      <c r="E665" s="65">
        <v>29112.03</v>
      </c>
      <c r="F665" s="42">
        <v>13315</v>
      </c>
      <c r="G665" s="43">
        <v>42427.03</v>
      </c>
      <c r="H665" s="66">
        <v>-40844</v>
      </c>
      <c r="I665" s="42">
        <v>76649</v>
      </c>
      <c r="J665" s="42">
        <v>-139231</v>
      </c>
      <c r="K665" s="42">
        <v>-130913</v>
      </c>
      <c r="L665" s="44">
        <v>69797</v>
      </c>
      <c r="M665" s="66">
        <v>-78564</v>
      </c>
      <c r="N665" s="42">
        <v>-14902.669969728946</v>
      </c>
      <c r="O665" s="42">
        <v>-93466.669969728944</v>
      </c>
      <c r="P665" s="42">
        <v>0</v>
      </c>
      <c r="Q665" s="44">
        <v>-93466.669969728944</v>
      </c>
      <c r="R665" s="45">
        <v>13341</v>
      </c>
      <c r="S665" s="66">
        <v>28475</v>
      </c>
      <c r="T665" s="42">
        <v>80379</v>
      </c>
      <c r="U665" s="42">
        <v>76438</v>
      </c>
      <c r="V665" s="42">
        <v>66269.811862981456</v>
      </c>
      <c r="W665" s="44">
        <v>251561.81186298147</v>
      </c>
      <c r="X665" s="66">
        <v>579948</v>
      </c>
      <c r="Y665" s="42">
        <v>56016</v>
      </c>
      <c r="Z665" s="42">
        <v>85918</v>
      </c>
      <c r="AA665" s="42">
        <v>83436.718942913139</v>
      </c>
      <c r="AB665" s="43">
        <v>805318.71894291311</v>
      </c>
      <c r="AC665" s="66">
        <v>-142365.86660155831</v>
      </c>
      <c r="AD665" s="42">
        <v>-154547.32693510051</v>
      </c>
      <c r="AE665" s="42">
        <v>-141506.84548247428</v>
      </c>
      <c r="AF665" s="42">
        <v>-115336.86806079854</v>
      </c>
      <c r="AG665" s="42">
        <v>0</v>
      </c>
      <c r="AH665" s="44">
        <v>0</v>
      </c>
    </row>
    <row r="666" spans="1:34" s="4" customFormat="1">
      <c r="A666" s="46" t="s">
        <v>685</v>
      </c>
      <c r="B666" s="56" t="s">
        <v>1832</v>
      </c>
      <c r="C666" s="57">
        <v>1.09114E-3</v>
      </c>
      <c r="D666" s="57">
        <v>1.0488699999999999E-3</v>
      </c>
      <c r="E666" s="65">
        <v>107375.96</v>
      </c>
      <c r="F666" s="42">
        <v>49110</v>
      </c>
      <c r="G666" s="43">
        <v>156485.96000000002</v>
      </c>
      <c r="H666" s="66">
        <v>-150650</v>
      </c>
      <c r="I666" s="42">
        <v>282713</v>
      </c>
      <c r="J666" s="42">
        <v>-513538</v>
      </c>
      <c r="K666" s="42">
        <v>-482860</v>
      </c>
      <c r="L666" s="44">
        <v>257438</v>
      </c>
      <c r="M666" s="66">
        <v>-289775</v>
      </c>
      <c r="N666" s="42">
        <v>-47661.2198842465</v>
      </c>
      <c r="O666" s="42">
        <v>-337436.21988424647</v>
      </c>
      <c r="P666" s="42">
        <v>0</v>
      </c>
      <c r="Q666" s="44">
        <v>-337436.21988424647</v>
      </c>
      <c r="R666" s="45">
        <v>49206</v>
      </c>
      <c r="S666" s="66">
        <v>105026</v>
      </c>
      <c r="T666" s="42">
        <v>296469</v>
      </c>
      <c r="U666" s="42">
        <v>281936</v>
      </c>
      <c r="V666" s="42">
        <v>69433.136810351833</v>
      </c>
      <c r="W666" s="44">
        <v>752864.13681035186</v>
      </c>
      <c r="X666" s="66">
        <v>2139081</v>
      </c>
      <c r="Y666" s="42">
        <v>206609</v>
      </c>
      <c r="Z666" s="42">
        <v>316899</v>
      </c>
      <c r="AA666" s="42">
        <v>159265.11253745246</v>
      </c>
      <c r="AB666" s="43">
        <v>2821854.1125374525</v>
      </c>
      <c r="AC666" s="66">
        <v>-537192.35135468177</v>
      </c>
      <c r="AD666" s="42">
        <v>-652977.61365805799</v>
      </c>
      <c r="AE666" s="42">
        <v>-480736.48354637524</v>
      </c>
      <c r="AF666" s="42">
        <v>-398083.52716798574</v>
      </c>
      <c r="AG666" s="42">
        <v>0</v>
      </c>
      <c r="AH666" s="44">
        <v>0</v>
      </c>
    </row>
    <row r="667" spans="1:34" s="4" customFormat="1">
      <c r="A667" s="46" t="s">
        <v>686</v>
      </c>
      <c r="B667" s="56" t="s">
        <v>1833</v>
      </c>
      <c r="C667" s="57">
        <v>3.4570000000000003E-5</v>
      </c>
      <c r="D667" s="57">
        <v>3.5209999999999997E-5</v>
      </c>
      <c r="E667" s="65">
        <v>3401.54</v>
      </c>
      <c r="F667" s="42">
        <v>1556</v>
      </c>
      <c r="G667" s="43">
        <v>4957.54</v>
      </c>
      <c r="H667" s="66">
        <v>-4773</v>
      </c>
      <c r="I667" s="42">
        <v>8957</v>
      </c>
      <c r="J667" s="42">
        <v>-16270</v>
      </c>
      <c r="K667" s="42">
        <v>-15298</v>
      </c>
      <c r="L667" s="44">
        <v>8156</v>
      </c>
      <c r="M667" s="66">
        <v>-9181</v>
      </c>
      <c r="N667" s="42">
        <v>-1521.5386414982625</v>
      </c>
      <c r="O667" s="42">
        <v>-10702.538641498262</v>
      </c>
      <c r="P667" s="42">
        <v>0</v>
      </c>
      <c r="Q667" s="44">
        <v>-10702.538641498262</v>
      </c>
      <c r="R667" s="45">
        <v>1559</v>
      </c>
      <c r="S667" s="66">
        <v>3327</v>
      </c>
      <c r="T667" s="42">
        <v>9393</v>
      </c>
      <c r="U667" s="42">
        <v>8932</v>
      </c>
      <c r="V667" s="42">
        <v>576.82095124682905</v>
      </c>
      <c r="W667" s="44">
        <v>22228.820951246827</v>
      </c>
      <c r="X667" s="66">
        <v>67771</v>
      </c>
      <c r="Y667" s="42">
        <v>6546</v>
      </c>
      <c r="Z667" s="42">
        <v>10040</v>
      </c>
      <c r="AA667" s="42">
        <v>3484.1664488897763</v>
      </c>
      <c r="AB667" s="43">
        <v>87841.16644888978</v>
      </c>
      <c r="AC667" s="66">
        <v>-16495.640898240399</v>
      </c>
      <c r="AD667" s="42">
        <v>-20011.067714256074</v>
      </c>
      <c r="AE667" s="42">
        <v>-15767.620120727301</v>
      </c>
      <c r="AF667" s="42">
        <v>-13338.016764419173</v>
      </c>
      <c r="AG667" s="42">
        <v>0</v>
      </c>
      <c r="AH667" s="44">
        <v>0</v>
      </c>
    </row>
    <row r="668" spans="1:34" s="4" customFormat="1">
      <c r="A668" s="46" t="s">
        <v>687</v>
      </c>
      <c r="B668" s="56" t="s">
        <v>1834</v>
      </c>
      <c r="C668" s="57">
        <v>1.3268000000000001E-4</v>
      </c>
      <c r="D668" s="57">
        <v>1.5275E-4</v>
      </c>
      <c r="E668" s="65">
        <v>13056.34</v>
      </c>
      <c r="F668" s="42">
        <v>5972</v>
      </c>
      <c r="G668" s="43">
        <v>19028.34</v>
      </c>
      <c r="H668" s="66">
        <v>-18319</v>
      </c>
      <c r="I668" s="42">
        <v>34377</v>
      </c>
      <c r="J668" s="42">
        <v>-62445</v>
      </c>
      <c r="K668" s="42">
        <v>-58715</v>
      </c>
      <c r="L668" s="44">
        <v>31304</v>
      </c>
      <c r="M668" s="66">
        <v>-35236</v>
      </c>
      <c r="N668" s="42">
        <v>-3875.9920793597098</v>
      </c>
      <c r="O668" s="42">
        <v>-39111.992079359712</v>
      </c>
      <c r="P668" s="42">
        <v>0</v>
      </c>
      <c r="Q668" s="44">
        <v>-39111.992079359712</v>
      </c>
      <c r="R668" s="45">
        <v>5983</v>
      </c>
      <c r="S668" s="66">
        <v>12771</v>
      </c>
      <c r="T668" s="42">
        <v>36050</v>
      </c>
      <c r="U668" s="42">
        <v>34283</v>
      </c>
      <c r="V668" s="42">
        <v>21836.71315218123</v>
      </c>
      <c r="W668" s="44">
        <v>104940.71315218123</v>
      </c>
      <c r="X668" s="66">
        <v>260107</v>
      </c>
      <c r="Y668" s="42">
        <v>25123</v>
      </c>
      <c r="Z668" s="42">
        <v>38534</v>
      </c>
      <c r="AA668" s="42">
        <v>75495.195409165462</v>
      </c>
      <c r="AB668" s="43">
        <v>399259.19540916546</v>
      </c>
      <c r="AC668" s="66">
        <v>-68038.917581696121</v>
      </c>
      <c r="AD668" s="42">
        <v>-92461.269957384226</v>
      </c>
      <c r="AE668" s="42">
        <v>-76168.872445961853</v>
      </c>
      <c r="AF668" s="42">
        <v>-57649.42227194205</v>
      </c>
      <c r="AG668" s="42">
        <v>0</v>
      </c>
      <c r="AH668" s="44">
        <v>0</v>
      </c>
    </row>
    <row r="669" spans="1:34" s="4" customFormat="1">
      <c r="A669" s="46" t="s">
        <v>688</v>
      </c>
      <c r="B669" s="56" t="s">
        <v>1835</v>
      </c>
      <c r="C669" s="57">
        <v>2.8514899999999999E-3</v>
      </c>
      <c r="D669" s="57">
        <v>2.7387800000000001E-3</v>
      </c>
      <c r="E669" s="65">
        <v>280607.65999999997</v>
      </c>
      <c r="F669" s="42">
        <v>128339</v>
      </c>
      <c r="G669" s="43">
        <v>408946.66</v>
      </c>
      <c r="H669" s="66">
        <v>-393696</v>
      </c>
      <c r="I669" s="42">
        <v>738816</v>
      </c>
      <c r="J669" s="42">
        <v>-1342036</v>
      </c>
      <c r="K669" s="42">
        <v>-1261864</v>
      </c>
      <c r="L669" s="44">
        <v>672767</v>
      </c>
      <c r="M669" s="66">
        <v>-757271</v>
      </c>
      <c r="N669" s="42">
        <v>-67040.194203296356</v>
      </c>
      <c r="O669" s="42">
        <v>-824311.19420329633</v>
      </c>
      <c r="P669" s="42">
        <v>0</v>
      </c>
      <c r="Q669" s="44">
        <v>-824311.19420329633</v>
      </c>
      <c r="R669" s="45">
        <v>128591</v>
      </c>
      <c r="S669" s="66">
        <v>274466</v>
      </c>
      <c r="T669" s="42">
        <v>774766</v>
      </c>
      <c r="U669" s="42">
        <v>736786</v>
      </c>
      <c r="V669" s="42">
        <v>176008.91716263301</v>
      </c>
      <c r="W669" s="44">
        <v>1962026.917162633</v>
      </c>
      <c r="X669" s="66">
        <v>5590087</v>
      </c>
      <c r="Y669" s="42">
        <v>539934</v>
      </c>
      <c r="Z669" s="42">
        <v>828156</v>
      </c>
      <c r="AA669" s="42">
        <v>245984.03635094801</v>
      </c>
      <c r="AB669" s="43">
        <v>7204161.0363509478</v>
      </c>
      <c r="AC669" s="66">
        <v>-1350850.1467575398</v>
      </c>
      <c r="AD669" s="42">
        <v>-1614128.9538968517</v>
      </c>
      <c r="AE669" s="42">
        <v>-1237661.5118593299</v>
      </c>
      <c r="AF669" s="42">
        <v>-1039493.5066745935</v>
      </c>
      <c r="AG669" s="42">
        <v>0</v>
      </c>
      <c r="AH669" s="44">
        <v>0</v>
      </c>
    </row>
    <row r="670" spans="1:34" s="4" customFormat="1">
      <c r="A670" s="46" t="s">
        <v>689</v>
      </c>
      <c r="B670" s="56" t="s">
        <v>1836</v>
      </c>
      <c r="C670" s="57">
        <v>5.151E-5</v>
      </c>
      <c r="D670" s="57">
        <v>5.6950000000000002E-5</v>
      </c>
      <c r="E670" s="65">
        <v>5069.03</v>
      </c>
      <c r="F670" s="42">
        <v>2318</v>
      </c>
      <c r="G670" s="43">
        <v>7387.03</v>
      </c>
      <c r="H670" s="66">
        <v>-7112</v>
      </c>
      <c r="I670" s="42">
        <v>13346</v>
      </c>
      <c r="J670" s="42">
        <v>-24243</v>
      </c>
      <c r="K670" s="42">
        <v>-22795</v>
      </c>
      <c r="L670" s="44">
        <v>12153</v>
      </c>
      <c r="M670" s="66">
        <v>-13680</v>
      </c>
      <c r="N670" s="42">
        <v>-175.76342077031299</v>
      </c>
      <c r="O670" s="42">
        <v>-13855.763420770312</v>
      </c>
      <c r="P670" s="42">
        <v>0</v>
      </c>
      <c r="Q670" s="44">
        <v>-13855.763420770312</v>
      </c>
      <c r="R670" s="45">
        <v>2323</v>
      </c>
      <c r="S670" s="66">
        <v>4958</v>
      </c>
      <c r="T670" s="42">
        <v>13996</v>
      </c>
      <c r="U670" s="42">
        <v>13309</v>
      </c>
      <c r="V670" s="42">
        <v>5392.8332797170942</v>
      </c>
      <c r="W670" s="44">
        <v>37655.833279717095</v>
      </c>
      <c r="X670" s="66">
        <v>100981</v>
      </c>
      <c r="Y670" s="42">
        <v>9753</v>
      </c>
      <c r="Z670" s="42">
        <v>14960</v>
      </c>
      <c r="AA670" s="42">
        <v>9451.115185751738</v>
      </c>
      <c r="AB670" s="43">
        <v>135145.11518575173</v>
      </c>
      <c r="AC670" s="66">
        <v>-23252.971665713158</v>
      </c>
      <c r="AD670" s="42">
        <v>-28969.289059626462</v>
      </c>
      <c r="AE670" s="42">
        <v>-23747.135153968629</v>
      </c>
      <c r="AF670" s="42">
        <v>-21519.886026726363</v>
      </c>
      <c r="AG670" s="42">
        <v>0</v>
      </c>
      <c r="AH670" s="44">
        <v>0</v>
      </c>
    </row>
    <row r="671" spans="1:34" s="4" customFormat="1">
      <c r="A671" s="46" t="s">
        <v>690</v>
      </c>
      <c r="B671" s="56" t="s">
        <v>1837</v>
      </c>
      <c r="C671" s="57">
        <v>3.5514600000000002E-3</v>
      </c>
      <c r="D671" s="57">
        <v>3.5214000000000001E-3</v>
      </c>
      <c r="E671" s="65">
        <v>349489.25</v>
      </c>
      <c r="F671" s="42">
        <v>159843</v>
      </c>
      <c r="G671" s="43">
        <v>509332.25</v>
      </c>
      <c r="H671" s="66">
        <v>-490338</v>
      </c>
      <c r="I671" s="42">
        <v>920177</v>
      </c>
      <c r="J671" s="42">
        <v>-1671473</v>
      </c>
      <c r="K671" s="42">
        <v>-1571620</v>
      </c>
      <c r="L671" s="44">
        <v>837914</v>
      </c>
      <c r="M671" s="66">
        <v>-943163</v>
      </c>
      <c r="N671" s="42">
        <v>156921.22258433924</v>
      </c>
      <c r="O671" s="42">
        <v>-786241.77741566079</v>
      </c>
      <c r="P671" s="42">
        <v>0</v>
      </c>
      <c r="Q671" s="44">
        <v>-786241.77741566079</v>
      </c>
      <c r="R671" s="45">
        <v>160157</v>
      </c>
      <c r="S671" s="66">
        <v>341840</v>
      </c>
      <c r="T671" s="42">
        <v>964952</v>
      </c>
      <c r="U671" s="42">
        <v>917649</v>
      </c>
      <c r="V671" s="42">
        <v>297336.08211960166</v>
      </c>
      <c r="W671" s="44">
        <v>2521777.0821196018</v>
      </c>
      <c r="X671" s="66">
        <v>6962315</v>
      </c>
      <c r="Y671" s="42">
        <v>672475</v>
      </c>
      <c r="Z671" s="42">
        <v>1031447</v>
      </c>
      <c r="AA671" s="42">
        <v>0</v>
      </c>
      <c r="AB671" s="43">
        <v>8666237</v>
      </c>
      <c r="AC671" s="66">
        <v>-1443833.4840368894</v>
      </c>
      <c r="AD671" s="42">
        <v>-1872330.4501502067</v>
      </c>
      <c r="AE671" s="42">
        <v>-1493178.0353063853</v>
      </c>
      <c r="AF671" s="42">
        <v>-1335117.9483869171</v>
      </c>
      <c r="AG671" s="42">
        <v>0</v>
      </c>
      <c r="AH671" s="44">
        <v>0</v>
      </c>
    </row>
    <row r="672" spans="1:34" s="4" customFormat="1">
      <c r="A672" s="46" t="s">
        <v>691</v>
      </c>
      <c r="B672" s="56" t="s">
        <v>1838</v>
      </c>
      <c r="C672" s="57">
        <v>2.1169999999999999E-5</v>
      </c>
      <c r="D672" s="57">
        <v>2.27E-5</v>
      </c>
      <c r="E672" s="65">
        <v>2083.58</v>
      </c>
      <c r="F672" s="42">
        <v>953</v>
      </c>
      <c r="G672" s="43">
        <v>3036.58</v>
      </c>
      <c r="H672" s="66">
        <v>-2923</v>
      </c>
      <c r="I672" s="42">
        <v>5485</v>
      </c>
      <c r="J672" s="42">
        <v>-9964</v>
      </c>
      <c r="K672" s="42">
        <v>-9368</v>
      </c>
      <c r="L672" s="44">
        <v>4995</v>
      </c>
      <c r="M672" s="66">
        <v>-5622</v>
      </c>
      <c r="N672" s="42">
        <v>264.7721551601872</v>
      </c>
      <c r="O672" s="42">
        <v>-5357.2278448398129</v>
      </c>
      <c r="P672" s="42">
        <v>0</v>
      </c>
      <c r="Q672" s="44">
        <v>-5357.2278448398129</v>
      </c>
      <c r="R672" s="45">
        <v>955</v>
      </c>
      <c r="S672" s="66">
        <v>2038</v>
      </c>
      <c r="T672" s="42">
        <v>5752</v>
      </c>
      <c r="U672" s="42">
        <v>5470</v>
      </c>
      <c r="V672" s="42">
        <v>5172.0333947994577</v>
      </c>
      <c r="W672" s="44">
        <v>18432.033394799459</v>
      </c>
      <c r="X672" s="66">
        <v>41502</v>
      </c>
      <c r="Y672" s="42">
        <v>4009</v>
      </c>
      <c r="Z672" s="42">
        <v>6148</v>
      </c>
      <c r="AA672" s="42">
        <v>18555.365434669638</v>
      </c>
      <c r="AB672" s="43">
        <v>70214.365434669642</v>
      </c>
      <c r="AC672" s="66">
        <v>-12409.549448041118</v>
      </c>
      <c r="AD672" s="42">
        <v>-16549.323007981639</v>
      </c>
      <c r="AE672" s="42">
        <v>-14239.146116872991</v>
      </c>
      <c r="AF672" s="42">
        <v>-8584.3134669744395</v>
      </c>
      <c r="AG672" s="42">
        <v>0</v>
      </c>
      <c r="AH672" s="44">
        <v>0</v>
      </c>
    </row>
    <row r="673" spans="1:34" s="4" customFormat="1">
      <c r="A673" s="46" t="s">
        <v>692</v>
      </c>
      <c r="B673" s="56" t="s">
        <v>1839</v>
      </c>
      <c r="C673" s="57">
        <v>1.0686E-4</v>
      </c>
      <c r="D673" s="57">
        <v>1.0616999999999999E-4</v>
      </c>
      <c r="E673" s="65">
        <v>10515.71</v>
      </c>
      <c r="F673" s="42">
        <v>4810</v>
      </c>
      <c r="G673" s="43">
        <v>15325.71</v>
      </c>
      <c r="H673" s="66">
        <v>-14754</v>
      </c>
      <c r="I673" s="42">
        <v>27687</v>
      </c>
      <c r="J673" s="42">
        <v>-50293</v>
      </c>
      <c r="K673" s="42">
        <v>-47289</v>
      </c>
      <c r="L673" s="44">
        <v>25212</v>
      </c>
      <c r="M673" s="66">
        <v>-28379</v>
      </c>
      <c r="N673" s="42">
        <v>1525.0041606770308</v>
      </c>
      <c r="O673" s="42">
        <v>-26853.995839322968</v>
      </c>
      <c r="P673" s="42">
        <v>0</v>
      </c>
      <c r="Q673" s="44">
        <v>-26853.995839322968</v>
      </c>
      <c r="R673" s="45">
        <v>4819</v>
      </c>
      <c r="S673" s="66">
        <v>10286</v>
      </c>
      <c r="T673" s="42">
        <v>29034</v>
      </c>
      <c r="U673" s="42">
        <v>27611</v>
      </c>
      <c r="V673" s="42">
        <v>4256.8625106691816</v>
      </c>
      <c r="W673" s="44">
        <v>71187.862510669176</v>
      </c>
      <c r="X673" s="66">
        <v>209489</v>
      </c>
      <c r="Y673" s="42">
        <v>20234</v>
      </c>
      <c r="Z673" s="42">
        <v>31035</v>
      </c>
      <c r="AA673" s="42">
        <v>12978.506013908593</v>
      </c>
      <c r="AB673" s="43">
        <v>273736.5060139086</v>
      </c>
      <c r="AC673" s="66">
        <v>-49015.702166807998</v>
      </c>
      <c r="AD673" s="42">
        <v>-63629.632160137437</v>
      </c>
      <c r="AE673" s="42">
        <v>-49652.387688104907</v>
      </c>
      <c r="AF673" s="42">
        <v>-40250.921488189073</v>
      </c>
      <c r="AG673" s="42">
        <v>0</v>
      </c>
      <c r="AH673" s="44">
        <v>0</v>
      </c>
    </row>
    <row r="674" spans="1:34" s="4" customFormat="1">
      <c r="A674" s="46" t="s">
        <v>693</v>
      </c>
      <c r="B674" s="56" t="s">
        <v>1840</v>
      </c>
      <c r="C674" s="57">
        <v>2.4546000000000002E-4</v>
      </c>
      <c r="D674" s="57">
        <v>2.2123999999999999E-4</v>
      </c>
      <c r="E674" s="65">
        <v>24155.25</v>
      </c>
      <c r="F674" s="42">
        <v>11048</v>
      </c>
      <c r="G674" s="43">
        <v>35203.25</v>
      </c>
      <c r="H674" s="66">
        <v>-33890</v>
      </c>
      <c r="I674" s="42">
        <v>63598</v>
      </c>
      <c r="J674" s="42">
        <v>-115524</v>
      </c>
      <c r="K674" s="42">
        <v>-108623</v>
      </c>
      <c r="L674" s="44">
        <v>57913</v>
      </c>
      <c r="M674" s="66">
        <v>-65187</v>
      </c>
      <c r="N674" s="42">
        <v>25632.934265086522</v>
      </c>
      <c r="O674" s="42">
        <v>-39554.065734913478</v>
      </c>
      <c r="P674" s="42">
        <v>0</v>
      </c>
      <c r="Q674" s="44">
        <v>-39554.065734913478</v>
      </c>
      <c r="R674" s="45">
        <v>11069</v>
      </c>
      <c r="S674" s="66">
        <v>23626</v>
      </c>
      <c r="T674" s="42">
        <v>66693</v>
      </c>
      <c r="U674" s="42">
        <v>63424</v>
      </c>
      <c r="V674" s="42">
        <v>65314.954349616106</v>
      </c>
      <c r="W674" s="44">
        <v>219057.95434961611</v>
      </c>
      <c r="X674" s="66">
        <v>481202</v>
      </c>
      <c r="Y674" s="42">
        <v>46478</v>
      </c>
      <c r="Z674" s="42">
        <v>71289</v>
      </c>
      <c r="AA674" s="42">
        <v>0</v>
      </c>
      <c r="AB674" s="43">
        <v>598969</v>
      </c>
      <c r="AC674" s="66">
        <v>-84843.587392677509</v>
      </c>
      <c r="AD674" s="42">
        <v>-116353.3142977645</v>
      </c>
      <c r="AE674" s="42">
        <v>-94558.431580651988</v>
      </c>
      <c r="AF674" s="42">
        <v>-84155.712379289893</v>
      </c>
      <c r="AG674" s="42">
        <v>0</v>
      </c>
      <c r="AH674" s="44">
        <v>0</v>
      </c>
    </row>
    <row r="675" spans="1:34" s="4" customFormat="1">
      <c r="A675" s="46" t="s">
        <v>694</v>
      </c>
      <c r="B675" s="56" t="s">
        <v>1841</v>
      </c>
      <c r="C675" s="57">
        <v>2.137E-5</v>
      </c>
      <c r="D675" s="57">
        <v>1.359E-5</v>
      </c>
      <c r="E675" s="65">
        <v>2102.61</v>
      </c>
      <c r="F675" s="42">
        <v>962</v>
      </c>
      <c r="G675" s="43">
        <v>3064.61</v>
      </c>
      <c r="H675" s="66">
        <v>-2950</v>
      </c>
      <c r="I675" s="42">
        <v>5537</v>
      </c>
      <c r="J675" s="42">
        <v>-10058</v>
      </c>
      <c r="K675" s="42">
        <v>-9457</v>
      </c>
      <c r="L675" s="44">
        <v>5042</v>
      </c>
      <c r="M675" s="66">
        <v>-5675</v>
      </c>
      <c r="N675" s="42">
        <v>2747.2531055407158</v>
      </c>
      <c r="O675" s="42">
        <v>-2927.7468944592842</v>
      </c>
      <c r="P675" s="42">
        <v>0</v>
      </c>
      <c r="Q675" s="44">
        <v>-2927.7468944592842</v>
      </c>
      <c r="R675" s="45">
        <v>964</v>
      </c>
      <c r="S675" s="66">
        <v>2057</v>
      </c>
      <c r="T675" s="42">
        <v>5806</v>
      </c>
      <c r="U675" s="42">
        <v>5522</v>
      </c>
      <c r="V675" s="42">
        <v>12985.911476657304</v>
      </c>
      <c r="W675" s="44">
        <v>26370.911476657304</v>
      </c>
      <c r="X675" s="66">
        <v>41894</v>
      </c>
      <c r="Y675" s="42">
        <v>4046</v>
      </c>
      <c r="Z675" s="42">
        <v>6206</v>
      </c>
      <c r="AA675" s="42">
        <v>1646.4658382630967</v>
      </c>
      <c r="AB675" s="43">
        <v>53792.465838263095</v>
      </c>
      <c r="AC675" s="66">
        <v>-6738.721164332901</v>
      </c>
      <c r="AD675" s="42">
        <v>-9183.6441878497844</v>
      </c>
      <c r="AE675" s="42">
        <v>-6253.5563534068197</v>
      </c>
      <c r="AF675" s="42">
        <v>-5245.6326560162861</v>
      </c>
      <c r="AG675" s="42">
        <v>0</v>
      </c>
      <c r="AH675" s="44">
        <v>0</v>
      </c>
    </row>
    <row r="676" spans="1:34" s="4" customFormat="1">
      <c r="A676" s="46" t="s">
        <v>695</v>
      </c>
      <c r="B676" s="56" t="s">
        <v>1842</v>
      </c>
      <c r="C676" s="57">
        <v>3.7473999999999998E-4</v>
      </c>
      <c r="D676" s="57">
        <v>3.6589000000000001E-4</v>
      </c>
      <c r="E676" s="65">
        <v>36877.24</v>
      </c>
      <c r="F676" s="42">
        <v>16866</v>
      </c>
      <c r="G676" s="43">
        <v>53743.24</v>
      </c>
      <c r="H676" s="66">
        <v>-51739</v>
      </c>
      <c r="I676" s="42">
        <v>97094</v>
      </c>
      <c r="J676" s="42">
        <v>-176369</v>
      </c>
      <c r="K676" s="42">
        <v>-165833</v>
      </c>
      <c r="L676" s="44">
        <v>88414</v>
      </c>
      <c r="M676" s="66">
        <v>-99520</v>
      </c>
      <c r="N676" s="42">
        <v>-22581.500919676731</v>
      </c>
      <c r="O676" s="42">
        <v>-122101.50091967674</v>
      </c>
      <c r="P676" s="42">
        <v>0</v>
      </c>
      <c r="Q676" s="44">
        <v>-122101.50091967674</v>
      </c>
      <c r="R676" s="45">
        <v>16899</v>
      </c>
      <c r="S676" s="66">
        <v>36070</v>
      </c>
      <c r="T676" s="42">
        <v>101819</v>
      </c>
      <c r="U676" s="42">
        <v>96828</v>
      </c>
      <c r="V676" s="42">
        <v>26573.04522988891</v>
      </c>
      <c r="W676" s="44">
        <v>261290.0452298889</v>
      </c>
      <c r="X676" s="66">
        <v>734644</v>
      </c>
      <c r="Y676" s="42">
        <v>70958</v>
      </c>
      <c r="Z676" s="42">
        <v>108835</v>
      </c>
      <c r="AA676" s="42">
        <v>55800.168863357001</v>
      </c>
      <c r="AB676" s="43">
        <v>970237.16886335704</v>
      </c>
      <c r="AC676" s="66">
        <v>-187890.82215853111</v>
      </c>
      <c r="AD676" s="42">
        <v>-214132.81754752016</v>
      </c>
      <c r="AE676" s="42">
        <v>-168128.3035909663</v>
      </c>
      <c r="AF676" s="42">
        <v>-138795.18033645063</v>
      </c>
      <c r="AG676" s="42">
        <v>0</v>
      </c>
      <c r="AH676" s="44">
        <v>0</v>
      </c>
    </row>
    <row r="677" spans="1:34" s="4" customFormat="1">
      <c r="A677" s="46" t="s">
        <v>696</v>
      </c>
      <c r="B677" s="56" t="s">
        <v>1843</v>
      </c>
      <c r="C677" s="57">
        <v>4.8495E-4</v>
      </c>
      <c r="D677" s="57">
        <v>4.2879000000000002E-4</v>
      </c>
      <c r="E677" s="65">
        <v>47723.03</v>
      </c>
      <c r="F677" s="42">
        <v>21827</v>
      </c>
      <c r="G677" s="43">
        <v>69550.03</v>
      </c>
      <c r="H677" s="66">
        <v>-66955</v>
      </c>
      <c r="I677" s="42">
        <v>125650</v>
      </c>
      <c r="J677" s="42">
        <v>-228239</v>
      </c>
      <c r="K677" s="42">
        <v>-214604</v>
      </c>
      <c r="L677" s="44">
        <v>114417</v>
      </c>
      <c r="M677" s="66">
        <v>-128788</v>
      </c>
      <c r="N677" s="42">
        <v>32359.671474311275</v>
      </c>
      <c r="O677" s="42">
        <v>-96428.328525688732</v>
      </c>
      <c r="P677" s="42">
        <v>0</v>
      </c>
      <c r="Q677" s="44">
        <v>-96428.328525688732</v>
      </c>
      <c r="R677" s="45">
        <v>21869</v>
      </c>
      <c r="S677" s="66">
        <v>46678</v>
      </c>
      <c r="T677" s="42">
        <v>131764</v>
      </c>
      <c r="U677" s="42">
        <v>125304</v>
      </c>
      <c r="V677" s="42">
        <v>132474.23759657465</v>
      </c>
      <c r="W677" s="44">
        <v>436220.23759657465</v>
      </c>
      <c r="X677" s="66">
        <v>950700</v>
      </c>
      <c r="Y677" s="42">
        <v>91826</v>
      </c>
      <c r="Z677" s="42">
        <v>140844</v>
      </c>
      <c r="AA677" s="42">
        <v>84314.852894029711</v>
      </c>
      <c r="AB677" s="43">
        <v>1267684.8528940298</v>
      </c>
      <c r="AC677" s="66">
        <v>-190763.73631736881</v>
      </c>
      <c r="AD677" s="42">
        <v>-272537.06567679578</v>
      </c>
      <c r="AE677" s="42">
        <v>-204943.32435248987</v>
      </c>
      <c r="AF677" s="42">
        <v>-163220.48895080065</v>
      </c>
      <c r="AG677" s="42">
        <v>0</v>
      </c>
      <c r="AH677" s="44">
        <v>0</v>
      </c>
    </row>
    <row r="678" spans="1:34" s="4" customFormat="1">
      <c r="A678" s="46" t="s">
        <v>697</v>
      </c>
      <c r="B678" s="56" t="s">
        <v>1844</v>
      </c>
      <c r="C678" s="57">
        <v>1.4077E-4</v>
      </c>
      <c r="D678" s="57">
        <v>1.4893999999999999E-4</v>
      </c>
      <c r="E678" s="65">
        <v>13853.17</v>
      </c>
      <c r="F678" s="42">
        <v>6336</v>
      </c>
      <c r="G678" s="43">
        <v>20189.169999999998</v>
      </c>
      <c r="H678" s="66">
        <v>-19436</v>
      </c>
      <c r="I678" s="42">
        <v>36473</v>
      </c>
      <c r="J678" s="42">
        <v>-66253</v>
      </c>
      <c r="K678" s="42">
        <v>-62295</v>
      </c>
      <c r="L678" s="44">
        <v>33213</v>
      </c>
      <c r="M678" s="66">
        <v>-37384</v>
      </c>
      <c r="N678" s="42">
        <v>-701.68167220084604</v>
      </c>
      <c r="O678" s="42">
        <v>-38085.681672200844</v>
      </c>
      <c r="P678" s="42">
        <v>0</v>
      </c>
      <c r="Q678" s="44">
        <v>-38085.681672200844</v>
      </c>
      <c r="R678" s="45">
        <v>6348</v>
      </c>
      <c r="S678" s="66">
        <v>13550</v>
      </c>
      <c r="T678" s="42">
        <v>38248</v>
      </c>
      <c r="U678" s="42">
        <v>36373</v>
      </c>
      <c r="V678" s="42">
        <v>23904.058943719447</v>
      </c>
      <c r="W678" s="44">
        <v>112075.05894371944</v>
      </c>
      <c r="X678" s="66">
        <v>275967</v>
      </c>
      <c r="Y678" s="42">
        <v>26655</v>
      </c>
      <c r="Z678" s="42">
        <v>40884</v>
      </c>
      <c r="AA678" s="42">
        <v>44399.632517088263</v>
      </c>
      <c r="AB678" s="43">
        <v>387905.63251708826</v>
      </c>
      <c r="AC678" s="66">
        <v>-62821.326917294646</v>
      </c>
      <c r="AD678" s="42">
        <v>-85150.107869673564</v>
      </c>
      <c r="AE678" s="42">
        <v>-71505.834569494633</v>
      </c>
      <c r="AF678" s="42">
        <v>-56353.304216905977</v>
      </c>
      <c r="AG678" s="42">
        <v>0</v>
      </c>
      <c r="AH678" s="44">
        <v>0</v>
      </c>
    </row>
    <row r="679" spans="1:34" s="4" customFormat="1">
      <c r="A679" s="46" t="s">
        <v>698</v>
      </c>
      <c r="B679" s="56" t="s">
        <v>1845</v>
      </c>
      <c r="C679" s="57">
        <v>7.9699999999999999E-5</v>
      </c>
      <c r="D679" s="57">
        <v>8.2529999999999998E-5</v>
      </c>
      <c r="E679" s="65">
        <v>7842.91</v>
      </c>
      <c r="F679" s="42">
        <v>3587</v>
      </c>
      <c r="G679" s="43">
        <v>11429.91</v>
      </c>
      <c r="H679" s="66">
        <v>-11004</v>
      </c>
      <c r="I679" s="42">
        <v>20650</v>
      </c>
      <c r="J679" s="42">
        <v>-37510</v>
      </c>
      <c r="K679" s="42">
        <v>-35269</v>
      </c>
      <c r="L679" s="44">
        <v>18804</v>
      </c>
      <c r="M679" s="66">
        <v>-21166</v>
      </c>
      <c r="N679" s="42">
        <v>-5328.0711095157712</v>
      </c>
      <c r="O679" s="42">
        <v>-26494.071109515771</v>
      </c>
      <c r="P679" s="42">
        <v>0</v>
      </c>
      <c r="Q679" s="44">
        <v>-26494.071109515771</v>
      </c>
      <c r="R679" s="45">
        <v>3594</v>
      </c>
      <c r="S679" s="66">
        <v>7671</v>
      </c>
      <c r="T679" s="42">
        <v>21655</v>
      </c>
      <c r="U679" s="42">
        <v>20593</v>
      </c>
      <c r="V679" s="42">
        <v>1203.5494359064346</v>
      </c>
      <c r="W679" s="44">
        <v>51122.549435906432</v>
      </c>
      <c r="X679" s="66">
        <v>156245</v>
      </c>
      <c r="Y679" s="42">
        <v>15091</v>
      </c>
      <c r="Z679" s="42">
        <v>23147</v>
      </c>
      <c r="AA679" s="42">
        <v>16919.771733495232</v>
      </c>
      <c r="AB679" s="43">
        <v>211402.77173349523</v>
      </c>
      <c r="AC679" s="66">
        <v>-41130.323321658056</v>
      </c>
      <c r="AD679" s="42">
        <v>-50754.796760370438</v>
      </c>
      <c r="AE679" s="42">
        <v>-37146.60064011268</v>
      </c>
      <c r="AF679" s="42">
        <v>-31248.501575447626</v>
      </c>
      <c r="AG679" s="42">
        <v>0</v>
      </c>
      <c r="AH679" s="44">
        <v>0</v>
      </c>
    </row>
    <row r="680" spans="1:34" s="4" customFormat="1">
      <c r="A680" s="46" t="s">
        <v>699</v>
      </c>
      <c r="B680" s="56" t="s">
        <v>1846</v>
      </c>
      <c r="C680" s="57">
        <v>1.774E-5</v>
      </c>
      <c r="D680" s="57">
        <v>1.6189999999999999E-5</v>
      </c>
      <c r="E680" s="65">
        <v>1745.68</v>
      </c>
      <c r="F680" s="42">
        <v>798</v>
      </c>
      <c r="G680" s="43">
        <v>2543.6800000000003</v>
      </c>
      <c r="H680" s="66">
        <v>-2449</v>
      </c>
      <c r="I680" s="42">
        <v>4596</v>
      </c>
      <c r="J680" s="42">
        <v>-8349</v>
      </c>
      <c r="K680" s="42">
        <v>-7850</v>
      </c>
      <c r="L680" s="44">
        <v>4185</v>
      </c>
      <c r="M680" s="66">
        <v>-4711</v>
      </c>
      <c r="N680" s="42">
        <v>-4053.5964760208772</v>
      </c>
      <c r="O680" s="42">
        <v>-8764.5964760208772</v>
      </c>
      <c r="P680" s="42">
        <v>0</v>
      </c>
      <c r="Q680" s="44">
        <v>-8764.5964760208772</v>
      </c>
      <c r="R680" s="45">
        <v>800</v>
      </c>
      <c r="S680" s="66">
        <v>1708</v>
      </c>
      <c r="T680" s="42">
        <v>4820</v>
      </c>
      <c r="U680" s="42">
        <v>4584</v>
      </c>
      <c r="V680" s="42">
        <v>4776.6864288501338</v>
      </c>
      <c r="W680" s="44">
        <v>15888.686428850135</v>
      </c>
      <c r="X680" s="66">
        <v>34778</v>
      </c>
      <c r="Y680" s="42">
        <v>3359</v>
      </c>
      <c r="Z680" s="42">
        <v>5152</v>
      </c>
      <c r="AA680" s="42">
        <v>7878.6712499933165</v>
      </c>
      <c r="AB680" s="43">
        <v>51167.67124999332</v>
      </c>
      <c r="AC680" s="66">
        <v>-12593.744295172677</v>
      </c>
      <c r="AD680" s="42">
        <v>-10005.332296120478</v>
      </c>
      <c r="AE680" s="42">
        <v>-6524.4768916448729</v>
      </c>
      <c r="AF680" s="42">
        <v>-6155.431338205155</v>
      </c>
      <c r="AG680" s="42">
        <v>0</v>
      </c>
      <c r="AH680" s="44">
        <v>0</v>
      </c>
    </row>
    <row r="681" spans="1:34" s="4" customFormat="1">
      <c r="A681" s="46" t="s">
        <v>700</v>
      </c>
      <c r="B681" s="56" t="s">
        <v>1847</v>
      </c>
      <c r="C681" s="57">
        <v>1.3747999999999999E-4</v>
      </c>
      <c r="D681" s="57">
        <v>1.4218E-4</v>
      </c>
      <c r="E681" s="65">
        <v>13529.37</v>
      </c>
      <c r="F681" s="42">
        <v>6188</v>
      </c>
      <c r="G681" s="43">
        <v>19717.370000000003</v>
      </c>
      <c r="H681" s="66">
        <v>-18981</v>
      </c>
      <c r="I681" s="42">
        <v>35621</v>
      </c>
      <c r="J681" s="42">
        <v>-64704</v>
      </c>
      <c r="K681" s="42">
        <v>-60839</v>
      </c>
      <c r="L681" s="44">
        <v>32436</v>
      </c>
      <c r="M681" s="66">
        <v>-36511</v>
      </c>
      <c r="N681" s="42">
        <v>-967.64059725594359</v>
      </c>
      <c r="O681" s="42">
        <v>-37478.640597255944</v>
      </c>
      <c r="P681" s="42">
        <v>0</v>
      </c>
      <c r="Q681" s="44">
        <v>-37478.640597255944</v>
      </c>
      <c r="R681" s="45">
        <v>6200</v>
      </c>
      <c r="S681" s="66">
        <v>13233</v>
      </c>
      <c r="T681" s="42">
        <v>37354</v>
      </c>
      <c r="U681" s="42">
        <v>35523</v>
      </c>
      <c r="V681" s="42">
        <v>5674.2437961318437</v>
      </c>
      <c r="W681" s="44">
        <v>91784.24379613185</v>
      </c>
      <c r="X681" s="66">
        <v>269517</v>
      </c>
      <c r="Y681" s="42">
        <v>26032</v>
      </c>
      <c r="Z681" s="42">
        <v>39928</v>
      </c>
      <c r="AA681" s="42">
        <v>16979.244244145651</v>
      </c>
      <c r="AB681" s="43">
        <v>352456.24424414564</v>
      </c>
      <c r="AC681" s="66">
        <v>-65187.399257392339</v>
      </c>
      <c r="AD681" s="42">
        <v>-81068.62536015395</v>
      </c>
      <c r="AE681" s="42">
        <v>-60582.562066251026</v>
      </c>
      <c r="AF681" s="42">
        <v>-53833.413764216493</v>
      </c>
      <c r="AG681" s="42">
        <v>0</v>
      </c>
      <c r="AH681" s="44">
        <v>0</v>
      </c>
    </row>
    <row r="682" spans="1:34" s="4" customFormat="1">
      <c r="A682" s="46" t="s">
        <v>701</v>
      </c>
      <c r="B682" s="56" t="s">
        <v>1848</v>
      </c>
      <c r="C682" s="57">
        <v>2.5046999999999998E-4</v>
      </c>
      <c r="D682" s="57">
        <v>2.5389999999999999E-4</v>
      </c>
      <c r="E682" s="65">
        <v>24647.97</v>
      </c>
      <c r="F682" s="42">
        <v>11273</v>
      </c>
      <c r="G682" s="43">
        <v>35920.97</v>
      </c>
      <c r="H682" s="66">
        <v>-34582</v>
      </c>
      <c r="I682" s="42">
        <v>64896</v>
      </c>
      <c r="J682" s="42">
        <v>-117882</v>
      </c>
      <c r="K682" s="42">
        <v>-110840</v>
      </c>
      <c r="L682" s="44">
        <v>59095</v>
      </c>
      <c r="M682" s="66">
        <v>-66517</v>
      </c>
      <c r="N682" s="42">
        <v>5610.7874404680097</v>
      </c>
      <c r="O682" s="42">
        <v>-60906.212559531989</v>
      </c>
      <c r="P682" s="42">
        <v>0</v>
      </c>
      <c r="Q682" s="44">
        <v>-60906.212559531989</v>
      </c>
      <c r="R682" s="45">
        <v>11295</v>
      </c>
      <c r="S682" s="66">
        <v>24109</v>
      </c>
      <c r="T682" s="42">
        <v>68054</v>
      </c>
      <c r="U682" s="42">
        <v>64718</v>
      </c>
      <c r="V682" s="42">
        <v>13171.155374971342</v>
      </c>
      <c r="W682" s="44">
        <v>170052.15537497133</v>
      </c>
      <c r="X682" s="66">
        <v>491024</v>
      </c>
      <c r="Y682" s="42">
        <v>47427</v>
      </c>
      <c r="Z682" s="42">
        <v>72744</v>
      </c>
      <c r="AA682" s="42">
        <v>7286.872631895304</v>
      </c>
      <c r="AB682" s="43">
        <v>618481.87263189536</v>
      </c>
      <c r="AC682" s="66">
        <v>-106409.02705436711</v>
      </c>
      <c r="AD682" s="42">
        <v>-136565.39124415905</v>
      </c>
      <c r="AE682" s="42">
        <v>-109259.23285186048</v>
      </c>
      <c r="AF682" s="42">
        <v>-96196.066106537328</v>
      </c>
      <c r="AG682" s="42">
        <v>0</v>
      </c>
      <c r="AH682" s="44">
        <v>0</v>
      </c>
    </row>
    <row r="683" spans="1:34" s="4" customFormat="1">
      <c r="A683" s="46" t="s">
        <v>702</v>
      </c>
      <c r="B683" s="56" t="s">
        <v>1849</v>
      </c>
      <c r="C683" s="57">
        <v>5.1789999999999997E-5</v>
      </c>
      <c r="D683" s="57">
        <v>4.6650000000000002E-5</v>
      </c>
      <c r="E683" s="65">
        <v>5096.7299999999996</v>
      </c>
      <c r="F683" s="42">
        <v>2331</v>
      </c>
      <c r="G683" s="43">
        <v>7427.73</v>
      </c>
      <c r="H683" s="66">
        <v>-7150</v>
      </c>
      <c r="I683" s="42">
        <v>13419</v>
      </c>
      <c r="J683" s="42">
        <v>-24375</v>
      </c>
      <c r="K683" s="42">
        <v>-22919</v>
      </c>
      <c r="L683" s="44">
        <v>12219</v>
      </c>
      <c r="M683" s="66">
        <v>-13754</v>
      </c>
      <c r="N683" s="42">
        <v>1512.9328902458969</v>
      </c>
      <c r="O683" s="42">
        <v>-12241.067109754104</v>
      </c>
      <c r="P683" s="42">
        <v>0</v>
      </c>
      <c r="Q683" s="44">
        <v>-12241.067109754104</v>
      </c>
      <c r="R683" s="45">
        <v>2336</v>
      </c>
      <c r="S683" s="66">
        <v>4985</v>
      </c>
      <c r="T683" s="42">
        <v>14072</v>
      </c>
      <c r="U683" s="42">
        <v>13382</v>
      </c>
      <c r="V683" s="42">
        <v>14163.852765604021</v>
      </c>
      <c r="W683" s="44">
        <v>46602.852765604024</v>
      </c>
      <c r="X683" s="66">
        <v>101530</v>
      </c>
      <c r="Y683" s="42">
        <v>9807</v>
      </c>
      <c r="Z683" s="42">
        <v>15041</v>
      </c>
      <c r="AA683" s="42">
        <v>6978.1310398046817</v>
      </c>
      <c r="AB683" s="43">
        <v>133356.13103980469</v>
      </c>
      <c r="AC683" s="66">
        <v>-20707.112282412745</v>
      </c>
      <c r="AD683" s="42">
        <v>-26348.196398006701</v>
      </c>
      <c r="AE683" s="42">
        <v>-21952.587778660181</v>
      </c>
      <c r="AF683" s="42">
        <v>-17745.381815121033</v>
      </c>
      <c r="AG683" s="42">
        <v>0</v>
      </c>
      <c r="AH683" s="44">
        <v>0</v>
      </c>
    </row>
    <row r="684" spans="1:34" s="4" customFormat="1">
      <c r="A684" s="46" t="s">
        <v>703</v>
      </c>
      <c r="B684" s="56" t="s">
        <v>1850</v>
      </c>
      <c r="C684" s="57">
        <v>3.2639999999999999E-5</v>
      </c>
      <c r="D684" s="57">
        <v>3.235E-5</v>
      </c>
      <c r="E684" s="65">
        <v>3212.39</v>
      </c>
      <c r="F684" s="42">
        <v>1469</v>
      </c>
      <c r="G684" s="43">
        <v>4681.3899999999994</v>
      </c>
      <c r="H684" s="66">
        <v>-4506</v>
      </c>
      <c r="I684" s="42">
        <v>8457</v>
      </c>
      <c r="J684" s="42">
        <v>-15362</v>
      </c>
      <c r="K684" s="42">
        <v>-14444</v>
      </c>
      <c r="L684" s="44">
        <v>7701</v>
      </c>
      <c r="M684" s="66">
        <v>-8668</v>
      </c>
      <c r="N684" s="42">
        <v>-2474.2937048071726</v>
      </c>
      <c r="O684" s="42">
        <v>-11142.293704807173</v>
      </c>
      <c r="P684" s="42">
        <v>0</v>
      </c>
      <c r="Q684" s="44">
        <v>-11142.293704807173</v>
      </c>
      <c r="R684" s="45">
        <v>1472</v>
      </c>
      <c r="S684" s="66">
        <v>3142</v>
      </c>
      <c r="T684" s="42">
        <v>8868</v>
      </c>
      <c r="U684" s="42">
        <v>8434</v>
      </c>
      <c r="V684" s="42">
        <v>1767.7560812879935</v>
      </c>
      <c r="W684" s="44">
        <v>22211.756081287993</v>
      </c>
      <c r="X684" s="66">
        <v>63988</v>
      </c>
      <c r="Y684" s="42">
        <v>6180</v>
      </c>
      <c r="Z684" s="42">
        <v>9480</v>
      </c>
      <c r="AA684" s="42">
        <v>3232.0142760047538</v>
      </c>
      <c r="AB684" s="43">
        <v>82880.01427600476</v>
      </c>
      <c r="AC684" s="66">
        <v>-16014.455483667614</v>
      </c>
      <c r="AD684" s="42">
        <v>-18138.503462728131</v>
      </c>
      <c r="AE684" s="42">
        <v>-14249.017449020603</v>
      </c>
      <c r="AF684" s="42">
        <v>-12266.281799300414</v>
      </c>
      <c r="AG684" s="42">
        <v>0</v>
      </c>
      <c r="AH684" s="44">
        <v>0</v>
      </c>
    </row>
    <row r="685" spans="1:34" s="4" customFormat="1">
      <c r="A685" s="46" t="s">
        <v>704</v>
      </c>
      <c r="B685" s="56" t="s">
        <v>1851</v>
      </c>
      <c r="C685" s="57">
        <v>1.3411E-4</v>
      </c>
      <c r="D685" s="57">
        <v>1.329E-4</v>
      </c>
      <c r="E685" s="65">
        <v>13197.49</v>
      </c>
      <c r="F685" s="42">
        <v>6036</v>
      </c>
      <c r="G685" s="43">
        <v>19233.489999999998</v>
      </c>
      <c r="H685" s="66">
        <v>-18516</v>
      </c>
      <c r="I685" s="42">
        <v>34748</v>
      </c>
      <c r="J685" s="42">
        <v>-63118</v>
      </c>
      <c r="K685" s="42">
        <v>-59347</v>
      </c>
      <c r="L685" s="44">
        <v>31641</v>
      </c>
      <c r="M685" s="66">
        <v>-35616</v>
      </c>
      <c r="N685" s="42">
        <v>1556.0626417175399</v>
      </c>
      <c r="O685" s="42">
        <v>-34059.937358282463</v>
      </c>
      <c r="P685" s="42">
        <v>0</v>
      </c>
      <c r="Q685" s="44">
        <v>-34059.937358282463</v>
      </c>
      <c r="R685" s="45">
        <v>6048</v>
      </c>
      <c r="S685" s="66">
        <v>12909</v>
      </c>
      <c r="T685" s="42">
        <v>36438</v>
      </c>
      <c r="U685" s="42">
        <v>34652</v>
      </c>
      <c r="V685" s="42">
        <v>10032.907805426772</v>
      </c>
      <c r="W685" s="44">
        <v>94031.907805426774</v>
      </c>
      <c r="X685" s="66">
        <v>262910</v>
      </c>
      <c r="Y685" s="42">
        <v>25394</v>
      </c>
      <c r="Z685" s="42">
        <v>38949</v>
      </c>
      <c r="AA685" s="42">
        <v>13580.341150696855</v>
      </c>
      <c r="AB685" s="43">
        <v>340833.34115069686</v>
      </c>
      <c r="AC685" s="66">
        <v>-58388.202290352143</v>
      </c>
      <c r="AD685" s="42">
        <v>-76663.673703988476</v>
      </c>
      <c r="AE685" s="42">
        <v>-61360.805282740199</v>
      </c>
      <c r="AF685" s="42">
        <v>-50388.752068189278</v>
      </c>
      <c r="AG685" s="42">
        <v>0</v>
      </c>
      <c r="AH685" s="44">
        <v>0</v>
      </c>
    </row>
    <row r="686" spans="1:34" s="4" customFormat="1">
      <c r="A686" s="46" t="s">
        <v>705</v>
      </c>
      <c r="B686" s="56" t="s">
        <v>1852</v>
      </c>
      <c r="C686" s="57">
        <v>2.5615299999999998E-3</v>
      </c>
      <c r="D686" s="57">
        <v>2.3587199999999999E-3</v>
      </c>
      <c r="E686" s="65">
        <v>252072.71</v>
      </c>
      <c r="F686" s="42">
        <v>115289</v>
      </c>
      <c r="G686" s="43">
        <v>367361.70999999996</v>
      </c>
      <c r="H686" s="66">
        <v>-353662</v>
      </c>
      <c r="I686" s="42">
        <v>663688</v>
      </c>
      <c r="J686" s="42">
        <v>-1205569</v>
      </c>
      <c r="K686" s="42">
        <v>-1133548</v>
      </c>
      <c r="L686" s="44">
        <v>604355</v>
      </c>
      <c r="M686" s="66">
        <v>-680267</v>
      </c>
      <c r="N686" s="42">
        <v>195719.07397882268</v>
      </c>
      <c r="O686" s="42">
        <v>-484547.92602117732</v>
      </c>
      <c r="P686" s="42">
        <v>0</v>
      </c>
      <c r="Q686" s="44">
        <v>-484547.92602117732</v>
      </c>
      <c r="R686" s="45">
        <v>115515</v>
      </c>
      <c r="S686" s="66">
        <v>246556</v>
      </c>
      <c r="T686" s="42">
        <v>695982</v>
      </c>
      <c r="U686" s="42">
        <v>661865</v>
      </c>
      <c r="V686" s="42">
        <v>595365.98227600451</v>
      </c>
      <c r="W686" s="44">
        <v>2199768.9822760047</v>
      </c>
      <c r="X686" s="66">
        <v>5021647</v>
      </c>
      <c r="Y686" s="42">
        <v>485030</v>
      </c>
      <c r="Z686" s="42">
        <v>743943</v>
      </c>
      <c r="AA686" s="42">
        <v>250576.87879331497</v>
      </c>
      <c r="AB686" s="43">
        <v>6501196.878793315</v>
      </c>
      <c r="AC686" s="66">
        <v>-961522.94895822206</v>
      </c>
      <c r="AD686" s="42">
        <v>-1351102.7163978477</v>
      </c>
      <c r="AE686" s="42">
        <v>-1092255.2402517996</v>
      </c>
      <c r="AF686" s="42">
        <v>-896546.99090944091</v>
      </c>
      <c r="AG686" s="42">
        <v>0</v>
      </c>
      <c r="AH686" s="44">
        <v>0</v>
      </c>
    </row>
    <row r="687" spans="1:34" s="4" customFormat="1">
      <c r="A687" s="46" t="s">
        <v>706</v>
      </c>
      <c r="B687" s="56" t="s">
        <v>1853</v>
      </c>
      <c r="C687" s="57">
        <v>3.3074999999999999E-4</v>
      </c>
      <c r="D687" s="57">
        <v>3.0175999999999998E-4</v>
      </c>
      <c r="E687" s="65">
        <v>32548.63</v>
      </c>
      <c r="F687" s="42">
        <v>14886</v>
      </c>
      <c r="G687" s="43">
        <v>47434.630000000005</v>
      </c>
      <c r="H687" s="66">
        <v>-45666</v>
      </c>
      <c r="I687" s="42">
        <v>85697</v>
      </c>
      <c r="J687" s="42">
        <v>-155665</v>
      </c>
      <c r="K687" s="42">
        <v>-146366</v>
      </c>
      <c r="L687" s="44">
        <v>78036</v>
      </c>
      <c r="M687" s="66">
        <v>-87837</v>
      </c>
      <c r="N687" s="42">
        <v>8602.2504016688035</v>
      </c>
      <c r="O687" s="42">
        <v>-79234.749598331196</v>
      </c>
      <c r="P687" s="42">
        <v>0</v>
      </c>
      <c r="Q687" s="44">
        <v>-79234.749598331196</v>
      </c>
      <c r="R687" s="45">
        <v>14915</v>
      </c>
      <c r="S687" s="66">
        <v>31836</v>
      </c>
      <c r="T687" s="42">
        <v>89867</v>
      </c>
      <c r="U687" s="42">
        <v>85461</v>
      </c>
      <c r="V687" s="42">
        <v>46856.256787873397</v>
      </c>
      <c r="W687" s="44">
        <v>254020.2567878734</v>
      </c>
      <c r="X687" s="66">
        <v>648405</v>
      </c>
      <c r="Y687" s="42">
        <v>62628</v>
      </c>
      <c r="Z687" s="42">
        <v>96059</v>
      </c>
      <c r="AA687" s="42">
        <v>4284.7611734116326</v>
      </c>
      <c r="AB687" s="43">
        <v>811376.76117341162</v>
      </c>
      <c r="AC687" s="66">
        <v>-139728.71742399459</v>
      </c>
      <c r="AD687" s="42">
        <v>-172477.78695760859</v>
      </c>
      <c r="AE687" s="42">
        <v>-130415.2561871903</v>
      </c>
      <c r="AF687" s="42">
        <v>-114734.74381674462</v>
      </c>
      <c r="AG687" s="42">
        <v>0</v>
      </c>
      <c r="AH687" s="44">
        <v>0</v>
      </c>
    </row>
    <row r="688" spans="1:34" s="4" customFormat="1">
      <c r="A688" s="46" t="s">
        <v>707</v>
      </c>
      <c r="B688" s="56" t="s">
        <v>1854</v>
      </c>
      <c r="C688" s="57">
        <v>0</v>
      </c>
      <c r="D688" s="57">
        <v>0</v>
      </c>
      <c r="E688" s="65">
        <v>0</v>
      </c>
      <c r="F688" s="42">
        <v>0</v>
      </c>
      <c r="G688" s="43">
        <v>0</v>
      </c>
      <c r="H688" s="66">
        <v>0</v>
      </c>
      <c r="I688" s="42">
        <v>0</v>
      </c>
      <c r="J688" s="42">
        <v>0</v>
      </c>
      <c r="K688" s="42">
        <v>0</v>
      </c>
      <c r="L688" s="44">
        <v>0</v>
      </c>
      <c r="M688" s="66">
        <v>0</v>
      </c>
      <c r="N688" s="42">
        <v>-94544.217162498535</v>
      </c>
      <c r="O688" s="42">
        <v>-94544.217162498535</v>
      </c>
      <c r="P688" s="42">
        <v>0</v>
      </c>
      <c r="Q688" s="44">
        <v>-94544.217162498535</v>
      </c>
      <c r="R688" s="45">
        <v>0</v>
      </c>
      <c r="S688" s="66">
        <v>0</v>
      </c>
      <c r="T688" s="42">
        <v>0</v>
      </c>
      <c r="U688" s="42">
        <v>0</v>
      </c>
      <c r="V688" s="42">
        <v>2377.7310596006041</v>
      </c>
      <c r="W688" s="44">
        <v>2377.7310596006041</v>
      </c>
      <c r="X688" s="66">
        <v>0</v>
      </c>
      <c r="Y688" s="42">
        <v>0</v>
      </c>
      <c r="Z688" s="42">
        <v>0</v>
      </c>
      <c r="AA688" s="42">
        <v>142455.67642046296</v>
      </c>
      <c r="AB688" s="43">
        <v>142455.67642046296</v>
      </c>
      <c r="AC688" s="66">
        <v>-90000.143254006543</v>
      </c>
      <c r="AD688" s="42">
        <v>-50077.802106855808</v>
      </c>
      <c r="AE688" s="42">
        <v>0</v>
      </c>
      <c r="AF688" s="42">
        <v>0</v>
      </c>
      <c r="AG688" s="42">
        <v>0</v>
      </c>
      <c r="AH688" s="44">
        <v>0</v>
      </c>
    </row>
    <row r="689" spans="1:34" s="4" customFormat="1">
      <c r="A689" s="46" t="s">
        <v>708</v>
      </c>
      <c r="B689" s="56" t="s">
        <v>1855</v>
      </c>
      <c r="C689" s="57">
        <v>5.7368999999999996E-4</v>
      </c>
      <c r="D689" s="57">
        <v>5.731E-4</v>
      </c>
      <c r="E689" s="65">
        <v>56455.61</v>
      </c>
      <c r="F689" s="42">
        <v>25820</v>
      </c>
      <c r="G689" s="43">
        <v>82275.61</v>
      </c>
      <c r="H689" s="66">
        <v>-79207</v>
      </c>
      <c r="I689" s="42">
        <v>148642</v>
      </c>
      <c r="J689" s="42">
        <v>-270004</v>
      </c>
      <c r="K689" s="42">
        <v>-253874</v>
      </c>
      <c r="L689" s="44">
        <v>135354</v>
      </c>
      <c r="M689" s="66">
        <v>-152355</v>
      </c>
      <c r="N689" s="42">
        <v>2337.8249156521902</v>
      </c>
      <c r="O689" s="42">
        <v>-150017.17508434781</v>
      </c>
      <c r="P689" s="42">
        <v>0</v>
      </c>
      <c r="Q689" s="44">
        <v>-150017.17508434781</v>
      </c>
      <c r="R689" s="45">
        <v>25871</v>
      </c>
      <c r="S689" s="66">
        <v>55220</v>
      </c>
      <c r="T689" s="42">
        <v>155875</v>
      </c>
      <c r="U689" s="42">
        <v>148234</v>
      </c>
      <c r="V689" s="42">
        <v>29949.643407330808</v>
      </c>
      <c r="W689" s="44">
        <v>389278.64340733079</v>
      </c>
      <c r="X689" s="66">
        <v>1124667</v>
      </c>
      <c r="Y689" s="42">
        <v>108629</v>
      </c>
      <c r="Z689" s="42">
        <v>166616</v>
      </c>
      <c r="AA689" s="42">
        <v>19133.106923895244</v>
      </c>
      <c r="AB689" s="43">
        <v>1419045.1069238952</v>
      </c>
      <c r="AC689" s="66">
        <v>-251100.94198251169</v>
      </c>
      <c r="AD689" s="42">
        <v>-312171.52314034384</v>
      </c>
      <c r="AE689" s="42">
        <v>-249260.52376407554</v>
      </c>
      <c r="AF689" s="42">
        <v>-217233.47462963342</v>
      </c>
      <c r="AG689" s="42">
        <v>0</v>
      </c>
      <c r="AH689" s="44">
        <v>0</v>
      </c>
    </row>
    <row r="690" spans="1:34" s="4" customFormat="1">
      <c r="A690" s="46" t="s">
        <v>709</v>
      </c>
      <c r="B690" s="56" t="s">
        <v>1856</v>
      </c>
      <c r="C690" s="57">
        <v>1.6563999999999999E-4</v>
      </c>
      <c r="D690" s="57">
        <v>1.7196E-4</v>
      </c>
      <c r="E690" s="65">
        <v>16299.86</v>
      </c>
      <c r="F690" s="42">
        <v>7455</v>
      </c>
      <c r="G690" s="43">
        <v>23754.86</v>
      </c>
      <c r="H690" s="66">
        <v>-22869</v>
      </c>
      <c r="I690" s="42">
        <v>42917</v>
      </c>
      <c r="J690" s="42">
        <v>-77957</v>
      </c>
      <c r="K690" s="42">
        <v>-73300</v>
      </c>
      <c r="L690" s="44">
        <v>39080</v>
      </c>
      <c r="M690" s="66">
        <v>-43989</v>
      </c>
      <c r="N690" s="42">
        <v>-4223.1693023879052</v>
      </c>
      <c r="O690" s="42">
        <v>-48212.169302387905</v>
      </c>
      <c r="P690" s="42">
        <v>0</v>
      </c>
      <c r="Q690" s="44">
        <v>-48212.169302387905</v>
      </c>
      <c r="R690" s="45">
        <v>7470</v>
      </c>
      <c r="S690" s="66">
        <v>15943</v>
      </c>
      <c r="T690" s="42">
        <v>45005</v>
      </c>
      <c r="U690" s="42">
        <v>42799</v>
      </c>
      <c r="V690" s="42">
        <v>7190.3915112540108</v>
      </c>
      <c r="W690" s="44">
        <v>110937.39151125401</v>
      </c>
      <c r="X690" s="66">
        <v>324722</v>
      </c>
      <c r="Y690" s="42">
        <v>31364</v>
      </c>
      <c r="Z690" s="42">
        <v>48107</v>
      </c>
      <c r="AA690" s="42">
        <v>27240.554738509207</v>
      </c>
      <c r="AB690" s="43">
        <v>431433.55473850924</v>
      </c>
      <c r="AC690" s="66">
        <v>-77367.130124913776</v>
      </c>
      <c r="AD690" s="42">
        <v>-99411.514984625624</v>
      </c>
      <c r="AE690" s="42">
        <v>-78615.158312939719</v>
      </c>
      <c r="AF690" s="42">
        <v>-65102.359804776141</v>
      </c>
      <c r="AG690" s="42">
        <v>0</v>
      </c>
      <c r="AH690" s="44">
        <v>0</v>
      </c>
    </row>
    <row r="691" spans="1:34" s="4" customFormat="1">
      <c r="A691" s="46" t="s">
        <v>710</v>
      </c>
      <c r="B691" s="56" t="s">
        <v>1857</v>
      </c>
      <c r="C691" s="57">
        <v>1.6294000000000001E-4</v>
      </c>
      <c r="D691" s="57">
        <v>1.4977E-4</v>
      </c>
      <c r="E691" s="65">
        <v>16034.42</v>
      </c>
      <c r="F691" s="42">
        <v>7334</v>
      </c>
      <c r="G691" s="43">
        <v>23368.42</v>
      </c>
      <c r="H691" s="66">
        <v>-22497</v>
      </c>
      <c r="I691" s="42">
        <v>42217</v>
      </c>
      <c r="J691" s="42">
        <v>-76687</v>
      </c>
      <c r="K691" s="42">
        <v>-72105</v>
      </c>
      <c r="L691" s="44">
        <v>38443</v>
      </c>
      <c r="M691" s="66">
        <v>-43272</v>
      </c>
      <c r="N691" s="42">
        <v>17.116854538114637</v>
      </c>
      <c r="O691" s="42">
        <v>-43254.883145461885</v>
      </c>
      <c r="P691" s="42">
        <v>0</v>
      </c>
      <c r="Q691" s="44">
        <v>-43254.883145461885</v>
      </c>
      <c r="R691" s="45">
        <v>7348</v>
      </c>
      <c r="S691" s="66">
        <v>15684</v>
      </c>
      <c r="T691" s="42">
        <v>44272</v>
      </c>
      <c r="U691" s="42">
        <v>42101</v>
      </c>
      <c r="V691" s="42">
        <v>25793.624577945233</v>
      </c>
      <c r="W691" s="44">
        <v>127850.62457794523</v>
      </c>
      <c r="X691" s="66">
        <v>319429</v>
      </c>
      <c r="Y691" s="42">
        <v>30853</v>
      </c>
      <c r="Z691" s="42">
        <v>47323</v>
      </c>
      <c r="AA691" s="42">
        <v>14087.981820426621</v>
      </c>
      <c r="AB691" s="43">
        <v>411692.98182042665</v>
      </c>
      <c r="AC691" s="66">
        <v>-70488.59772632696</v>
      </c>
      <c r="AD691" s="42">
        <v>-88298.617329199027</v>
      </c>
      <c r="AE691" s="42">
        <v>-68123.6956497387</v>
      </c>
      <c r="AF691" s="42">
        <v>-56931.446537216696</v>
      </c>
      <c r="AG691" s="42">
        <v>0</v>
      </c>
      <c r="AH691" s="44">
        <v>0</v>
      </c>
    </row>
    <row r="692" spans="1:34" s="4" customFormat="1">
      <c r="A692" s="46" t="s">
        <v>711</v>
      </c>
      <c r="B692" s="56" t="s">
        <v>1858</v>
      </c>
      <c r="C692" s="57">
        <v>1.2480000000000001E-5</v>
      </c>
      <c r="D692" s="57">
        <v>1.1379999999999999E-5</v>
      </c>
      <c r="E692" s="65">
        <v>1227.99</v>
      </c>
      <c r="F692" s="42">
        <v>562</v>
      </c>
      <c r="G692" s="43">
        <v>1789.99</v>
      </c>
      <c r="H692" s="66">
        <v>-1723</v>
      </c>
      <c r="I692" s="42">
        <v>3234</v>
      </c>
      <c r="J692" s="42">
        <v>-5874</v>
      </c>
      <c r="K692" s="42">
        <v>-5523</v>
      </c>
      <c r="L692" s="44">
        <v>2944</v>
      </c>
      <c r="M692" s="66">
        <v>-3314</v>
      </c>
      <c r="N692" s="42">
        <v>-911.09390555309312</v>
      </c>
      <c r="O692" s="42">
        <v>-4225.0939055530935</v>
      </c>
      <c r="P692" s="42">
        <v>0</v>
      </c>
      <c r="Q692" s="44">
        <v>-4225.0939055530935</v>
      </c>
      <c r="R692" s="45">
        <v>563</v>
      </c>
      <c r="S692" s="66">
        <v>1201</v>
      </c>
      <c r="T692" s="42">
        <v>3391</v>
      </c>
      <c r="U692" s="42">
        <v>3225</v>
      </c>
      <c r="V692" s="42">
        <v>2429.2499317324709</v>
      </c>
      <c r="W692" s="44">
        <v>10246.249931732471</v>
      </c>
      <c r="X692" s="66">
        <v>24466</v>
      </c>
      <c r="Y692" s="42">
        <v>2363</v>
      </c>
      <c r="Z692" s="42">
        <v>3625</v>
      </c>
      <c r="AA692" s="42">
        <v>3891.2573028206293</v>
      </c>
      <c r="AB692" s="43">
        <v>34345.257302820632</v>
      </c>
      <c r="AC692" s="66">
        <v>-6348.3423134938148</v>
      </c>
      <c r="AD692" s="42">
        <v>-7510.0131518907656</v>
      </c>
      <c r="AE692" s="42">
        <v>-5913.3591604479079</v>
      </c>
      <c r="AF692" s="42">
        <v>-4327.2927452556696</v>
      </c>
      <c r="AG692" s="42">
        <v>0</v>
      </c>
      <c r="AH692" s="44">
        <v>0</v>
      </c>
    </row>
    <row r="693" spans="1:34" s="4" customFormat="1">
      <c r="A693" s="46" t="s">
        <v>712</v>
      </c>
      <c r="B693" s="56" t="s">
        <v>1859</v>
      </c>
      <c r="C693" s="57">
        <v>3.7303999999999999E-4</v>
      </c>
      <c r="D693" s="57">
        <v>3.8456999999999999E-4</v>
      </c>
      <c r="E693" s="65">
        <v>36709.89</v>
      </c>
      <c r="F693" s="42">
        <v>16790</v>
      </c>
      <c r="G693" s="43">
        <v>53499.89</v>
      </c>
      <c r="H693" s="66">
        <v>-51504</v>
      </c>
      <c r="I693" s="42">
        <v>96654</v>
      </c>
      <c r="J693" s="42">
        <v>-175569</v>
      </c>
      <c r="K693" s="42">
        <v>-165081</v>
      </c>
      <c r="L693" s="44">
        <v>88013</v>
      </c>
      <c r="M693" s="66">
        <v>-99068</v>
      </c>
      <c r="N693" s="42">
        <v>-241.25000834360372</v>
      </c>
      <c r="O693" s="42">
        <v>-99309.250008343603</v>
      </c>
      <c r="P693" s="42">
        <v>0</v>
      </c>
      <c r="Q693" s="44">
        <v>-99309.250008343603</v>
      </c>
      <c r="R693" s="45">
        <v>16823</v>
      </c>
      <c r="S693" s="66">
        <v>35906</v>
      </c>
      <c r="T693" s="42">
        <v>101357</v>
      </c>
      <c r="U693" s="42">
        <v>96388</v>
      </c>
      <c r="V693" s="42">
        <v>26602.989665837948</v>
      </c>
      <c r="W693" s="44">
        <v>260253.98966583796</v>
      </c>
      <c r="X693" s="66">
        <v>731311</v>
      </c>
      <c r="Y693" s="42">
        <v>70636</v>
      </c>
      <c r="Z693" s="42">
        <v>108342</v>
      </c>
      <c r="AA693" s="42">
        <v>38253.712306502224</v>
      </c>
      <c r="AB693" s="43">
        <v>948542.71230650228</v>
      </c>
      <c r="AC693" s="66">
        <v>-171208.0662288836</v>
      </c>
      <c r="AD693" s="42">
        <v>-211660.10893081492</v>
      </c>
      <c r="AE693" s="42">
        <v>-159794.18810007069</v>
      </c>
      <c r="AF693" s="42">
        <v>-145626.35938089504</v>
      </c>
      <c r="AG693" s="42">
        <v>0</v>
      </c>
      <c r="AH693" s="44">
        <v>0</v>
      </c>
    </row>
    <row r="694" spans="1:34" s="4" customFormat="1">
      <c r="A694" s="46" t="s">
        <v>713</v>
      </c>
      <c r="B694" s="56" t="s">
        <v>1860</v>
      </c>
      <c r="C694" s="57">
        <v>1.6163000000000001E-4</v>
      </c>
      <c r="D694" s="57">
        <v>1.2889999999999999E-4</v>
      </c>
      <c r="E694" s="65">
        <v>15905.13</v>
      </c>
      <c r="F694" s="42">
        <v>7275</v>
      </c>
      <c r="G694" s="43">
        <v>23180.129999999997</v>
      </c>
      <c r="H694" s="66">
        <v>-22316</v>
      </c>
      <c r="I694" s="42">
        <v>41878</v>
      </c>
      <c r="J694" s="42">
        <v>-76070</v>
      </c>
      <c r="K694" s="42">
        <v>-71526</v>
      </c>
      <c r="L694" s="44">
        <v>38134</v>
      </c>
      <c r="M694" s="66">
        <v>-42924</v>
      </c>
      <c r="N694" s="42">
        <v>9835.029113027751</v>
      </c>
      <c r="O694" s="42">
        <v>-33088.970886972253</v>
      </c>
      <c r="P694" s="42">
        <v>0</v>
      </c>
      <c r="Q694" s="44">
        <v>-33088.970886972253</v>
      </c>
      <c r="R694" s="45">
        <v>7289</v>
      </c>
      <c r="S694" s="66">
        <v>15557</v>
      </c>
      <c r="T694" s="42">
        <v>43916</v>
      </c>
      <c r="U694" s="42">
        <v>41763</v>
      </c>
      <c r="V694" s="42">
        <v>69263.099772597547</v>
      </c>
      <c r="W694" s="44">
        <v>170499.09977259755</v>
      </c>
      <c r="X694" s="66">
        <v>316861</v>
      </c>
      <c r="Y694" s="42">
        <v>30605</v>
      </c>
      <c r="Z694" s="42">
        <v>46942</v>
      </c>
      <c r="AA694" s="42">
        <v>9092.2404939365751</v>
      </c>
      <c r="AB694" s="43">
        <v>403500.24049393658</v>
      </c>
      <c r="AC694" s="66">
        <v>-60280.447443459547</v>
      </c>
      <c r="AD694" s="42">
        <v>-72353.062111546082</v>
      </c>
      <c r="AE694" s="42">
        <v>-51105.697454099587</v>
      </c>
      <c r="AF694" s="42">
        <v>-49261.933712233811</v>
      </c>
      <c r="AG694" s="42">
        <v>0</v>
      </c>
      <c r="AH694" s="44">
        <v>0</v>
      </c>
    </row>
    <row r="695" spans="1:34" s="4" customFormat="1">
      <c r="A695" s="46" t="s">
        <v>714</v>
      </c>
      <c r="B695" s="56" t="s">
        <v>1861</v>
      </c>
      <c r="C695" s="57">
        <v>2.8792999999999999E-4</v>
      </c>
      <c r="D695" s="57">
        <v>2.6871000000000002E-4</v>
      </c>
      <c r="E695" s="65">
        <v>28334.6</v>
      </c>
      <c r="F695" s="42">
        <v>12959</v>
      </c>
      <c r="G695" s="43">
        <v>41293.599999999999</v>
      </c>
      <c r="H695" s="66">
        <v>-39754</v>
      </c>
      <c r="I695" s="42">
        <v>74602</v>
      </c>
      <c r="J695" s="42">
        <v>-135513</v>
      </c>
      <c r="K695" s="42">
        <v>-127417</v>
      </c>
      <c r="L695" s="44">
        <v>67933</v>
      </c>
      <c r="M695" s="66">
        <v>-76466</v>
      </c>
      <c r="N695" s="42">
        <v>3035.9892222032404</v>
      </c>
      <c r="O695" s="42">
        <v>-73430.010777796764</v>
      </c>
      <c r="P695" s="42">
        <v>0</v>
      </c>
      <c r="Q695" s="44">
        <v>-73430.010777796764</v>
      </c>
      <c r="R695" s="45">
        <v>12984</v>
      </c>
      <c r="S695" s="66">
        <v>27714</v>
      </c>
      <c r="T695" s="42">
        <v>78232</v>
      </c>
      <c r="U695" s="42">
        <v>74397</v>
      </c>
      <c r="V695" s="42">
        <v>31635.135348871834</v>
      </c>
      <c r="W695" s="44">
        <v>211978.13534887185</v>
      </c>
      <c r="X695" s="66">
        <v>564461</v>
      </c>
      <c r="Y695" s="42">
        <v>54520</v>
      </c>
      <c r="Z695" s="42">
        <v>83623</v>
      </c>
      <c r="AA695" s="42">
        <v>14368.205380711008</v>
      </c>
      <c r="AB695" s="43">
        <v>716972.20538071101</v>
      </c>
      <c r="AC695" s="66">
        <v>-125631.07694823058</v>
      </c>
      <c r="AD695" s="42">
        <v>-158303.85479394149</v>
      </c>
      <c r="AE695" s="42">
        <v>-118969.95426713701</v>
      </c>
      <c r="AF695" s="42">
        <v>-102089.18402253011</v>
      </c>
      <c r="AG695" s="42">
        <v>0</v>
      </c>
      <c r="AH695" s="44">
        <v>0</v>
      </c>
    </row>
    <row r="696" spans="1:34" s="4" customFormat="1">
      <c r="A696" s="46" t="s">
        <v>715</v>
      </c>
      <c r="B696" s="56" t="s">
        <v>1862</v>
      </c>
      <c r="C696" s="57">
        <v>9.6370000000000001E-5</v>
      </c>
      <c r="D696" s="57">
        <v>8.0779999999999996E-5</v>
      </c>
      <c r="E696" s="65">
        <v>9483.07</v>
      </c>
      <c r="F696" s="42">
        <v>4337</v>
      </c>
      <c r="G696" s="43">
        <v>13820.07</v>
      </c>
      <c r="H696" s="66">
        <v>-13305</v>
      </c>
      <c r="I696" s="42">
        <v>24969</v>
      </c>
      <c r="J696" s="42">
        <v>-45356</v>
      </c>
      <c r="K696" s="42">
        <v>-42646</v>
      </c>
      <c r="L696" s="44">
        <v>22737</v>
      </c>
      <c r="M696" s="66">
        <v>-25593</v>
      </c>
      <c r="N696" s="42">
        <v>10521.70831654637</v>
      </c>
      <c r="O696" s="42">
        <v>-15071.29168345363</v>
      </c>
      <c r="P696" s="42">
        <v>0</v>
      </c>
      <c r="Q696" s="44">
        <v>-15071.29168345363</v>
      </c>
      <c r="R696" s="45">
        <v>4346</v>
      </c>
      <c r="S696" s="66">
        <v>9276</v>
      </c>
      <c r="T696" s="42">
        <v>26184</v>
      </c>
      <c r="U696" s="42">
        <v>24901</v>
      </c>
      <c r="V696" s="42">
        <v>41870.669934580001</v>
      </c>
      <c r="W696" s="44">
        <v>102231.66993458</v>
      </c>
      <c r="X696" s="66">
        <v>188925</v>
      </c>
      <c r="Y696" s="42">
        <v>18248</v>
      </c>
      <c r="Z696" s="42">
        <v>27989</v>
      </c>
      <c r="AA696" s="42">
        <v>12316.128141537531</v>
      </c>
      <c r="AB696" s="43">
        <v>247478.12814153754</v>
      </c>
      <c r="AC696" s="66">
        <v>-31385.714637338802</v>
      </c>
      <c r="AD696" s="42">
        <v>-45378.60230883777</v>
      </c>
      <c r="AE696" s="42">
        <v>-37671.013546413538</v>
      </c>
      <c r="AF696" s="42">
        <v>-30811.127714367423</v>
      </c>
      <c r="AG696" s="42">
        <v>0</v>
      </c>
      <c r="AH696" s="44">
        <v>0</v>
      </c>
    </row>
    <row r="697" spans="1:34" s="4" customFormat="1">
      <c r="A697" s="46" t="s">
        <v>716</v>
      </c>
      <c r="B697" s="56" t="s">
        <v>1863</v>
      </c>
      <c r="C697" s="57">
        <v>3.0781999999999999E-4</v>
      </c>
      <c r="D697" s="57">
        <v>2.7574000000000001E-4</v>
      </c>
      <c r="E697" s="65">
        <v>30291.53</v>
      </c>
      <c r="F697" s="42">
        <v>13854</v>
      </c>
      <c r="G697" s="43">
        <v>44145.53</v>
      </c>
      <c r="H697" s="66">
        <v>-42500</v>
      </c>
      <c r="I697" s="42">
        <v>79756</v>
      </c>
      <c r="J697" s="42">
        <v>-144874</v>
      </c>
      <c r="K697" s="42">
        <v>-136219</v>
      </c>
      <c r="L697" s="44">
        <v>72626</v>
      </c>
      <c r="M697" s="66">
        <v>-81748</v>
      </c>
      <c r="N697" s="42">
        <v>-812.13762211906737</v>
      </c>
      <c r="O697" s="42">
        <v>-82560.137622119073</v>
      </c>
      <c r="P697" s="42">
        <v>0</v>
      </c>
      <c r="Q697" s="44">
        <v>-82560.137622119073</v>
      </c>
      <c r="R697" s="45">
        <v>13881</v>
      </c>
      <c r="S697" s="66">
        <v>29629</v>
      </c>
      <c r="T697" s="42">
        <v>83636</v>
      </c>
      <c r="U697" s="42">
        <v>79537</v>
      </c>
      <c r="V697" s="42">
        <v>63057.927239104276</v>
      </c>
      <c r="W697" s="44">
        <v>255859.92723910429</v>
      </c>
      <c r="X697" s="66">
        <v>603453</v>
      </c>
      <c r="Y697" s="42">
        <v>58286</v>
      </c>
      <c r="Z697" s="42">
        <v>89400</v>
      </c>
      <c r="AA697" s="42">
        <v>35406.947357293953</v>
      </c>
      <c r="AB697" s="43">
        <v>786545.94735729392</v>
      </c>
      <c r="AC697" s="66">
        <v>-136855.71307816354</v>
      </c>
      <c r="AD697" s="42">
        <v>-163145.73121114241</v>
      </c>
      <c r="AE697" s="42">
        <v>-125773.54819665817</v>
      </c>
      <c r="AF697" s="42">
        <v>-104911.02763222558</v>
      </c>
      <c r="AG697" s="42">
        <v>0</v>
      </c>
      <c r="AH697" s="44">
        <v>0</v>
      </c>
    </row>
    <row r="698" spans="1:34" s="4" customFormat="1">
      <c r="A698" s="46" t="s">
        <v>717</v>
      </c>
      <c r="B698" s="56" t="s">
        <v>1864</v>
      </c>
      <c r="C698" s="57">
        <v>3.1219E-4</v>
      </c>
      <c r="D698" s="57">
        <v>2.6179000000000003E-4</v>
      </c>
      <c r="E698" s="65">
        <v>30721.35</v>
      </c>
      <c r="F698" s="42">
        <v>14051</v>
      </c>
      <c r="G698" s="43">
        <v>44772.35</v>
      </c>
      <c r="H698" s="66">
        <v>-43103</v>
      </c>
      <c r="I698" s="42">
        <v>80888</v>
      </c>
      <c r="J698" s="42">
        <v>-146930</v>
      </c>
      <c r="K698" s="42">
        <v>-138153</v>
      </c>
      <c r="L698" s="44">
        <v>73657</v>
      </c>
      <c r="M698" s="66">
        <v>-82908</v>
      </c>
      <c r="N698" s="42">
        <v>30998.753535381511</v>
      </c>
      <c r="O698" s="42">
        <v>-51909.246464618489</v>
      </c>
      <c r="P698" s="42">
        <v>0</v>
      </c>
      <c r="Q698" s="44">
        <v>-51909.246464618489</v>
      </c>
      <c r="R698" s="45">
        <v>14079</v>
      </c>
      <c r="S698" s="66">
        <v>30049</v>
      </c>
      <c r="T698" s="42">
        <v>84824</v>
      </c>
      <c r="U698" s="42">
        <v>80666</v>
      </c>
      <c r="V698" s="42">
        <v>112235.33223333722</v>
      </c>
      <c r="W698" s="44">
        <v>307774.33223333722</v>
      </c>
      <c r="X698" s="66">
        <v>612020</v>
      </c>
      <c r="Y698" s="42">
        <v>59114</v>
      </c>
      <c r="Z698" s="42">
        <v>90669</v>
      </c>
      <c r="AA698" s="42">
        <v>23477.455572893723</v>
      </c>
      <c r="AB698" s="43">
        <v>785280.45557289373</v>
      </c>
      <c r="AC698" s="66">
        <v>-110177.88458633082</v>
      </c>
      <c r="AD698" s="42">
        <v>-147662.40247996547</v>
      </c>
      <c r="AE698" s="42">
        <v>-119816.08996355401</v>
      </c>
      <c r="AF698" s="42">
        <v>-99849.746309706199</v>
      </c>
      <c r="AG698" s="42">
        <v>0</v>
      </c>
      <c r="AH698" s="44">
        <v>0</v>
      </c>
    </row>
    <row r="699" spans="1:34" s="4" customFormat="1">
      <c r="A699" s="46" t="s">
        <v>718</v>
      </c>
      <c r="B699" s="56" t="s">
        <v>1865</v>
      </c>
      <c r="C699" s="57">
        <v>2.3589999999999999E-5</v>
      </c>
      <c r="D699" s="57">
        <v>2.8719999999999999E-5</v>
      </c>
      <c r="E699" s="65">
        <v>2321.21</v>
      </c>
      <c r="F699" s="42">
        <v>1062</v>
      </c>
      <c r="G699" s="43">
        <v>3383.21</v>
      </c>
      <c r="H699" s="66">
        <v>-3257</v>
      </c>
      <c r="I699" s="42">
        <v>6112</v>
      </c>
      <c r="J699" s="42">
        <v>-11102</v>
      </c>
      <c r="K699" s="42">
        <v>-10439</v>
      </c>
      <c r="L699" s="44">
        <v>5566</v>
      </c>
      <c r="M699" s="66">
        <v>-6265</v>
      </c>
      <c r="N699" s="42">
        <v>-9444.9917264523865</v>
      </c>
      <c r="O699" s="42">
        <v>-15709.991726452387</v>
      </c>
      <c r="P699" s="42">
        <v>0</v>
      </c>
      <c r="Q699" s="44">
        <v>-15709.991726452387</v>
      </c>
      <c r="R699" s="45">
        <v>1064</v>
      </c>
      <c r="S699" s="66">
        <v>2271</v>
      </c>
      <c r="T699" s="42">
        <v>6410</v>
      </c>
      <c r="U699" s="42">
        <v>6095</v>
      </c>
      <c r="V699" s="42">
        <v>3243.4606837799906</v>
      </c>
      <c r="W699" s="44">
        <v>18019.460683779991</v>
      </c>
      <c r="X699" s="66">
        <v>46246</v>
      </c>
      <c r="Y699" s="42">
        <v>4467</v>
      </c>
      <c r="Z699" s="42">
        <v>6851</v>
      </c>
      <c r="AA699" s="42">
        <v>28188.866323594211</v>
      </c>
      <c r="AB699" s="43">
        <v>85752.866323594208</v>
      </c>
      <c r="AC699" s="66">
        <v>-17642.248394147675</v>
      </c>
      <c r="AD699" s="42">
        <v>-21655.503044457299</v>
      </c>
      <c r="AE699" s="42">
        <v>-17613.8725427276</v>
      </c>
      <c r="AF699" s="42">
        <v>-10821.781658481634</v>
      </c>
      <c r="AG699" s="42">
        <v>0</v>
      </c>
      <c r="AH699" s="44">
        <v>0</v>
      </c>
    </row>
    <row r="700" spans="1:34" s="4" customFormat="1">
      <c r="A700" s="46" t="s">
        <v>719</v>
      </c>
      <c r="B700" s="56" t="s">
        <v>1866</v>
      </c>
      <c r="C700" s="57">
        <v>4.545E-5</v>
      </c>
      <c r="D700" s="57">
        <v>5.0899999999999997E-5</v>
      </c>
      <c r="E700" s="65">
        <v>4472.41</v>
      </c>
      <c r="F700" s="42">
        <v>2046</v>
      </c>
      <c r="G700" s="43">
        <v>6518.41</v>
      </c>
      <c r="H700" s="66">
        <v>-6275</v>
      </c>
      <c r="I700" s="42">
        <v>11776</v>
      </c>
      <c r="J700" s="42">
        <v>-21391</v>
      </c>
      <c r="K700" s="42">
        <v>-20113</v>
      </c>
      <c r="L700" s="44">
        <v>10723</v>
      </c>
      <c r="M700" s="66">
        <v>-12070</v>
      </c>
      <c r="N700" s="42">
        <v>-10065.221367471826</v>
      </c>
      <c r="O700" s="42">
        <v>-22135.221367471826</v>
      </c>
      <c r="P700" s="42">
        <v>0</v>
      </c>
      <c r="Q700" s="44">
        <v>-22135.221367471826</v>
      </c>
      <c r="R700" s="45">
        <v>2050</v>
      </c>
      <c r="S700" s="66">
        <v>4375</v>
      </c>
      <c r="T700" s="42">
        <v>12349</v>
      </c>
      <c r="U700" s="42">
        <v>11744</v>
      </c>
      <c r="V700" s="42">
        <v>9960.0701031631306</v>
      </c>
      <c r="W700" s="44">
        <v>38428.070103163132</v>
      </c>
      <c r="X700" s="66">
        <v>89101</v>
      </c>
      <c r="Y700" s="42">
        <v>8606</v>
      </c>
      <c r="Z700" s="42">
        <v>13200</v>
      </c>
      <c r="AA700" s="42">
        <v>23178.698834654813</v>
      </c>
      <c r="AB700" s="43">
        <v>134085.69883465482</v>
      </c>
      <c r="AC700" s="66">
        <v>-25740.600399103165</v>
      </c>
      <c r="AD700" s="42">
        <v>-27670.802604594843</v>
      </c>
      <c r="AE700" s="42">
        <v>-23019.86634837306</v>
      </c>
      <c r="AF700" s="42">
        <v>-19226.359379420617</v>
      </c>
      <c r="AG700" s="42">
        <v>0</v>
      </c>
      <c r="AH700" s="44">
        <v>0</v>
      </c>
    </row>
    <row r="701" spans="1:34" s="4" customFormat="1">
      <c r="A701" s="46" t="s">
        <v>720</v>
      </c>
      <c r="B701" s="56" t="s">
        <v>1867</v>
      </c>
      <c r="C701" s="57">
        <v>3.2153999999999999E-4</v>
      </c>
      <c r="D701" s="57">
        <v>3.1778999999999998E-4</v>
      </c>
      <c r="E701" s="65">
        <v>31642.33</v>
      </c>
      <c r="F701" s="42">
        <v>14472</v>
      </c>
      <c r="G701" s="43">
        <v>46114.33</v>
      </c>
      <c r="H701" s="66">
        <v>-44394</v>
      </c>
      <c r="I701" s="42">
        <v>83310</v>
      </c>
      <c r="J701" s="42">
        <v>-151331</v>
      </c>
      <c r="K701" s="42">
        <v>-142290</v>
      </c>
      <c r="L701" s="44">
        <v>75863</v>
      </c>
      <c r="M701" s="66">
        <v>-85392</v>
      </c>
      <c r="N701" s="42">
        <v>38903.106596547128</v>
      </c>
      <c r="O701" s="42">
        <v>-46488.893403452872</v>
      </c>
      <c r="P701" s="42">
        <v>0</v>
      </c>
      <c r="Q701" s="44">
        <v>-46488.893403452872</v>
      </c>
      <c r="R701" s="45">
        <v>14500</v>
      </c>
      <c r="S701" s="66">
        <v>30949</v>
      </c>
      <c r="T701" s="42">
        <v>87364</v>
      </c>
      <c r="U701" s="42">
        <v>83082</v>
      </c>
      <c r="V701" s="42">
        <v>104116.83231025073</v>
      </c>
      <c r="W701" s="44">
        <v>305511.83231025073</v>
      </c>
      <c r="X701" s="66">
        <v>630350</v>
      </c>
      <c r="Y701" s="42">
        <v>60884</v>
      </c>
      <c r="Z701" s="42">
        <v>93385</v>
      </c>
      <c r="AA701" s="42">
        <v>11330.156319709062</v>
      </c>
      <c r="AB701" s="43">
        <v>795949.15631970903</v>
      </c>
      <c r="AC701" s="66">
        <v>-105182.67947065138</v>
      </c>
      <c r="AD701" s="42">
        <v>-148715.35150028236</v>
      </c>
      <c r="AE701" s="42">
        <v>-116038.2314032143</v>
      </c>
      <c r="AF701" s="42">
        <v>-120501.06163531031</v>
      </c>
      <c r="AG701" s="42">
        <v>0</v>
      </c>
      <c r="AH701" s="44">
        <v>0</v>
      </c>
    </row>
    <row r="702" spans="1:34" s="4" customFormat="1">
      <c r="A702" s="46" t="s">
        <v>721</v>
      </c>
      <c r="B702" s="56" t="s">
        <v>1868</v>
      </c>
      <c r="C702" s="57">
        <v>9.5890000000000005E-5</v>
      </c>
      <c r="D702" s="57">
        <v>9.1570000000000006E-5</v>
      </c>
      <c r="E702" s="65">
        <v>9436.26</v>
      </c>
      <c r="F702" s="42">
        <v>4316</v>
      </c>
      <c r="G702" s="43">
        <v>13752.26</v>
      </c>
      <c r="H702" s="66">
        <v>-13239</v>
      </c>
      <c r="I702" s="42">
        <v>24845</v>
      </c>
      <c r="J702" s="42">
        <v>-45130</v>
      </c>
      <c r="K702" s="42">
        <v>-42434</v>
      </c>
      <c r="L702" s="44">
        <v>22624</v>
      </c>
      <c r="M702" s="66">
        <v>-25466</v>
      </c>
      <c r="N702" s="42">
        <v>15781.530429929915</v>
      </c>
      <c r="O702" s="42">
        <v>-9684.469570070085</v>
      </c>
      <c r="P702" s="42">
        <v>0</v>
      </c>
      <c r="Q702" s="44">
        <v>-9684.469570070085</v>
      </c>
      <c r="R702" s="45">
        <v>4324</v>
      </c>
      <c r="S702" s="66">
        <v>9230</v>
      </c>
      <c r="T702" s="42">
        <v>26054</v>
      </c>
      <c r="U702" s="42">
        <v>24777</v>
      </c>
      <c r="V702" s="42">
        <v>27270.540385784898</v>
      </c>
      <c r="W702" s="44">
        <v>87331.540385784901</v>
      </c>
      <c r="X702" s="66">
        <v>187984</v>
      </c>
      <c r="Y702" s="42">
        <v>18157</v>
      </c>
      <c r="Z702" s="42">
        <v>27849</v>
      </c>
      <c r="AA702" s="42">
        <v>8360.5317964165042</v>
      </c>
      <c r="AB702" s="43">
        <v>242350.5317964165</v>
      </c>
      <c r="AC702" s="66">
        <v>-28547.920581167076</v>
      </c>
      <c r="AD702" s="42">
        <v>-49706.678690433982</v>
      </c>
      <c r="AE702" s="42">
        <v>-42003.27419861385</v>
      </c>
      <c r="AF702" s="42">
        <v>-34761.117940416676</v>
      </c>
      <c r="AG702" s="42">
        <v>0</v>
      </c>
      <c r="AH702" s="44">
        <v>0</v>
      </c>
    </row>
    <row r="703" spans="1:34" s="4" customFormat="1">
      <c r="A703" s="46" t="s">
        <v>722</v>
      </c>
      <c r="B703" s="56" t="s">
        <v>1869</v>
      </c>
      <c r="C703" s="57">
        <v>1.1731999999999999E-4</v>
      </c>
      <c r="D703" s="57">
        <v>9.6970000000000002E-5</v>
      </c>
      <c r="E703" s="65">
        <v>11545.25</v>
      </c>
      <c r="F703" s="42">
        <v>5280</v>
      </c>
      <c r="G703" s="43">
        <v>16825.25</v>
      </c>
      <c r="H703" s="66">
        <v>-16198</v>
      </c>
      <c r="I703" s="42">
        <v>30397</v>
      </c>
      <c r="J703" s="42">
        <v>-55216</v>
      </c>
      <c r="K703" s="42">
        <v>-51917</v>
      </c>
      <c r="L703" s="44">
        <v>27680</v>
      </c>
      <c r="M703" s="66">
        <v>-31157</v>
      </c>
      <c r="N703" s="42">
        <v>12194.659944540719</v>
      </c>
      <c r="O703" s="42">
        <v>-18962.340055459281</v>
      </c>
      <c r="P703" s="42">
        <v>0</v>
      </c>
      <c r="Q703" s="44">
        <v>-18962.340055459281</v>
      </c>
      <c r="R703" s="45">
        <v>5291</v>
      </c>
      <c r="S703" s="66">
        <v>11292</v>
      </c>
      <c r="T703" s="42">
        <v>31877</v>
      </c>
      <c r="U703" s="42">
        <v>30314</v>
      </c>
      <c r="V703" s="42">
        <v>39250.19788249558</v>
      </c>
      <c r="W703" s="44">
        <v>112733.19788249559</v>
      </c>
      <c r="X703" s="66">
        <v>229995</v>
      </c>
      <c r="Y703" s="42">
        <v>22215</v>
      </c>
      <c r="Z703" s="42">
        <v>34073</v>
      </c>
      <c r="AA703" s="42">
        <v>5258.3366502075696</v>
      </c>
      <c r="AB703" s="43">
        <v>291541.33665020758</v>
      </c>
      <c r="AC703" s="66">
        <v>-41398.234898022849</v>
      </c>
      <c r="AD703" s="42">
        <v>-58037.982833301845</v>
      </c>
      <c r="AE703" s="42">
        <v>-42366.401866852233</v>
      </c>
      <c r="AF703" s="42">
        <v>-37005.519169535088</v>
      </c>
      <c r="AG703" s="42">
        <v>0</v>
      </c>
      <c r="AH703" s="44">
        <v>0</v>
      </c>
    </row>
    <row r="704" spans="1:34" s="4" customFormat="1">
      <c r="A704" s="46" t="s">
        <v>723</v>
      </c>
      <c r="B704" s="56" t="s">
        <v>1870</v>
      </c>
      <c r="C704" s="57">
        <v>1.4851999999999999E-4</v>
      </c>
      <c r="D704" s="57">
        <v>1.3375999999999999E-4</v>
      </c>
      <c r="E704" s="65">
        <v>14615.01</v>
      </c>
      <c r="F704" s="42">
        <v>6685</v>
      </c>
      <c r="G704" s="43">
        <v>21300.010000000002</v>
      </c>
      <c r="H704" s="66">
        <v>-20506</v>
      </c>
      <c r="I704" s="42">
        <v>38481</v>
      </c>
      <c r="J704" s="42">
        <v>-69900</v>
      </c>
      <c r="K704" s="42">
        <v>-65724</v>
      </c>
      <c r="L704" s="44">
        <v>35041</v>
      </c>
      <c r="M704" s="66">
        <v>-39443</v>
      </c>
      <c r="N704" s="42">
        <v>2165.1207435275246</v>
      </c>
      <c r="O704" s="42">
        <v>-37277.879256472472</v>
      </c>
      <c r="P704" s="42">
        <v>0</v>
      </c>
      <c r="Q704" s="44">
        <v>-37277.879256472472</v>
      </c>
      <c r="R704" s="45">
        <v>6698</v>
      </c>
      <c r="S704" s="66">
        <v>14296</v>
      </c>
      <c r="T704" s="42">
        <v>40354</v>
      </c>
      <c r="U704" s="42">
        <v>38376</v>
      </c>
      <c r="V704" s="42">
        <v>39604.603655616571</v>
      </c>
      <c r="W704" s="44">
        <v>132630.60365561658</v>
      </c>
      <c r="X704" s="66">
        <v>291160</v>
      </c>
      <c r="Y704" s="42">
        <v>28122</v>
      </c>
      <c r="Z704" s="42">
        <v>43135</v>
      </c>
      <c r="AA704" s="42">
        <v>30276.696920336159</v>
      </c>
      <c r="AB704" s="43">
        <v>392693.69692033617</v>
      </c>
      <c r="AC704" s="66">
        <v>-64125.252337982995</v>
      </c>
      <c r="AD704" s="42">
        <v>-79108.286750134779</v>
      </c>
      <c r="AE704" s="42">
        <v>-65948.410488410474</v>
      </c>
      <c r="AF704" s="42">
        <v>-50881.14368819134</v>
      </c>
      <c r="AG704" s="42">
        <v>0</v>
      </c>
      <c r="AH704" s="44">
        <v>0</v>
      </c>
    </row>
    <row r="705" spans="1:34" s="4" customFormat="1">
      <c r="A705" s="46" t="s">
        <v>724</v>
      </c>
      <c r="B705" s="56" t="s">
        <v>1871</v>
      </c>
      <c r="C705" s="57">
        <v>4.1078000000000002E-4</v>
      </c>
      <c r="D705" s="57">
        <v>4.1170999999999997E-4</v>
      </c>
      <c r="E705" s="65">
        <v>40424.03</v>
      </c>
      <c r="F705" s="42">
        <v>18488</v>
      </c>
      <c r="G705" s="43">
        <v>58912.03</v>
      </c>
      <c r="H705" s="66">
        <v>-56715</v>
      </c>
      <c r="I705" s="42">
        <v>106432</v>
      </c>
      <c r="J705" s="42">
        <v>-193331</v>
      </c>
      <c r="K705" s="42">
        <v>-181782</v>
      </c>
      <c r="L705" s="44">
        <v>96917</v>
      </c>
      <c r="M705" s="66">
        <v>-109091</v>
      </c>
      <c r="N705" s="42">
        <v>5424.6122446401951</v>
      </c>
      <c r="O705" s="42">
        <v>-103666.3877553598</v>
      </c>
      <c r="P705" s="42">
        <v>0</v>
      </c>
      <c r="Q705" s="44">
        <v>-103666.3877553598</v>
      </c>
      <c r="R705" s="45">
        <v>18525</v>
      </c>
      <c r="S705" s="66">
        <v>39539</v>
      </c>
      <c r="T705" s="42">
        <v>111611</v>
      </c>
      <c r="U705" s="42">
        <v>106140</v>
      </c>
      <c r="V705" s="42">
        <v>27780.38181976819</v>
      </c>
      <c r="W705" s="44">
        <v>285070.38181976817</v>
      </c>
      <c r="X705" s="66">
        <v>805297</v>
      </c>
      <c r="Y705" s="42">
        <v>77782</v>
      </c>
      <c r="Z705" s="42">
        <v>119302</v>
      </c>
      <c r="AA705" s="42">
        <v>6090.5978646042004</v>
      </c>
      <c r="AB705" s="43">
        <v>1008471.5978646042</v>
      </c>
      <c r="AC705" s="66">
        <v>-175196.29499268264</v>
      </c>
      <c r="AD705" s="42">
        <v>-219191.69646786296</v>
      </c>
      <c r="AE705" s="42">
        <v>-172970.4130758057</v>
      </c>
      <c r="AF705" s="42">
        <v>-156042.81150848474</v>
      </c>
      <c r="AG705" s="42">
        <v>0</v>
      </c>
      <c r="AH705" s="44">
        <v>0</v>
      </c>
    </row>
    <row r="706" spans="1:34" s="4" customFormat="1">
      <c r="A706" s="46" t="s">
        <v>725</v>
      </c>
      <c r="B706" s="56" t="s">
        <v>1872</v>
      </c>
      <c r="C706" s="57">
        <v>8.577E-5</v>
      </c>
      <c r="D706" s="57">
        <v>8.8010000000000006E-5</v>
      </c>
      <c r="E706" s="65">
        <v>8440.84</v>
      </c>
      <c r="F706" s="42">
        <v>3860</v>
      </c>
      <c r="G706" s="43">
        <v>12300.84</v>
      </c>
      <c r="H706" s="66">
        <v>-11842</v>
      </c>
      <c r="I706" s="42">
        <v>22223</v>
      </c>
      <c r="J706" s="42">
        <v>-40367</v>
      </c>
      <c r="K706" s="42">
        <v>-37956</v>
      </c>
      <c r="L706" s="44">
        <v>20236</v>
      </c>
      <c r="M706" s="66">
        <v>-22778</v>
      </c>
      <c r="N706" s="42">
        <v>488.1944051709329</v>
      </c>
      <c r="O706" s="42">
        <v>-22289.805594829068</v>
      </c>
      <c r="P706" s="42">
        <v>0</v>
      </c>
      <c r="Q706" s="44">
        <v>-22289.805594829068</v>
      </c>
      <c r="R706" s="45">
        <v>3868</v>
      </c>
      <c r="S706" s="66">
        <v>8256</v>
      </c>
      <c r="T706" s="42">
        <v>23304</v>
      </c>
      <c r="U706" s="42">
        <v>22162</v>
      </c>
      <c r="V706" s="42">
        <v>917.55207188185454</v>
      </c>
      <c r="W706" s="44">
        <v>54639.552071881852</v>
      </c>
      <c r="X706" s="66">
        <v>168144</v>
      </c>
      <c r="Y706" s="42">
        <v>16241</v>
      </c>
      <c r="Z706" s="42">
        <v>24910</v>
      </c>
      <c r="AA706" s="42">
        <v>6754.0584389152746</v>
      </c>
      <c r="AB706" s="43">
        <v>216049.05843891526</v>
      </c>
      <c r="AC706" s="66">
        <v>-39876.549085246974</v>
      </c>
      <c r="AD706" s="42">
        <v>-49634.514383082256</v>
      </c>
      <c r="AE706" s="42">
        <v>-38567.246144940684</v>
      </c>
      <c r="AF706" s="42">
        <v>-33331.196753763506</v>
      </c>
      <c r="AG706" s="42">
        <v>0</v>
      </c>
      <c r="AH706" s="44">
        <v>0</v>
      </c>
    </row>
    <row r="707" spans="1:34" s="4" customFormat="1">
      <c r="A707" s="46" t="s">
        <v>726</v>
      </c>
      <c r="B707" s="56" t="s">
        <v>1873</v>
      </c>
      <c r="C707" s="57">
        <v>1.116E-5</v>
      </c>
      <c r="D707" s="57">
        <v>1.0370000000000001E-5</v>
      </c>
      <c r="E707" s="65">
        <v>1098.3599999999999</v>
      </c>
      <c r="F707" s="42">
        <v>502</v>
      </c>
      <c r="G707" s="43">
        <v>1600.36</v>
      </c>
      <c r="H707" s="66">
        <v>-1541</v>
      </c>
      <c r="I707" s="42">
        <v>2892</v>
      </c>
      <c r="J707" s="42">
        <v>-5252</v>
      </c>
      <c r="K707" s="42">
        <v>-4939</v>
      </c>
      <c r="L707" s="44">
        <v>2633</v>
      </c>
      <c r="M707" s="66">
        <v>-2964</v>
      </c>
      <c r="N707" s="42">
        <v>586.40313983831993</v>
      </c>
      <c r="O707" s="42">
        <v>-2377.5968601616801</v>
      </c>
      <c r="P707" s="42">
        <v>0</v>
      </c>
      <c r="Q707" s="44">
        <v>-2377.5968601616801</v>
      </c>
      <c r="R707" s="45">
        <v>503</v>
      </c>
      <c r="S707" s="66">
        <v>1074</v>
      </c>
      <c r="T707" s="42">
        <v>3032</v>
      </c>
      <c r="U707" s="42">
        <v>2884</v>
      </c>
      <c r="V707" s="42">
        <v>2364.8783194322559</v>
      </c>
      <c r="W707" s="44">
        <v>9354.8783194322568</v>
      </c>
      <c r="X707" s="66">
        <v>21878</v>
      </c>
      <c r="Y707" s="42">
        <v>2113</v>
      </c>
      <c r="Z707" s="42">
        <v>3241</v>
      </c>
      <c r="AA707" s="42">
        <v>144.2600257094584</v>
      </c>
      <c r="AB707" s="43">
        <v>27376.26002570946</v>
      </c>
      <c r="AC707" s="66">
        <v>-4402.2853423964643</v>
      </c>
      <c r="AD707" s="42">
        <v>-5523.8675717693741</v>
      </c>
      <c r="AE707" s="42">
        <v>-4155.966363307858</v>
      </c>
      <c r="AF707" s="42">
        <v>-3939.2624288035054</v>
      </c>
      <c r="AG707" s="42">
        <v>0</v>
      </c>
      <c r="AH707" s="44">
        <v>0</v>
      </c>
    </row>
    <row r="708" spans="1:34" s="4" customFormat="1">
      <c r="A708" s="46" t="s">
        <v>727</v>
      </c>
      <c r="B708" s="56" t="s">
        <v>1874</v>
      </c>
      <c r="C708" s="57">
        <v>2.2728000000000001E-4</v>
      </c>
      <c r="D708" s="57">
        <v>2.2007E-4</v>
      </c>
      <c r="E708" s="65">
        <v>22365.759999999998</v>
      </c>
      <c r="F708" s="42">
        <v>10229</v>
      </c>
      <c r="G708" s="43">
        <v>32594.76</v>
      </c>
      <c r="H708" s="66">
        <v>-31380</v>
      </c>
      <c r="I708" s="42">
        <v>58888</v>
      </c>
      <c r="J708" s="42">
        <v>-106968</v>
      </c>
      <c r="K708" s="42">
        <v>-100578</v>
      </c>
      <c r="L708" s="44">
        <v>53623</v>
      </c>
      <c r="M708" s="66">
        <v>-60359</v>
      </c>
      <c r="N708" s="42">
        <v>15593.313667992481</v>
      </c>
      <c r="O708" s="42">
        <v>-44765.686332007521</v>
      </c>
      <c r="P708" s="42">
        <v>0</v>
      </c>
      <c r="Q708" s="44">
        <v>-44765.686332007521</v>
      </c>
      <c r="R708" s="45">
        <v>10249</v>
      </c>
      <c r="S708" s="66">
        <v>21876</v>
      </c>
      <c r="T708" s="42">
        <v>61753</v>
      </c>
      <c r="U708" s="42">
        <v>58726</v>
      </c>
      <c r="V708" s="42">
        <v>43414.98981490919</v>
      </c>
      <c r="W708" s="44">
        <v>185769.98981490918</v>
      </c>
      <c r="X708" s="66">
        <v>445562</v>
      </c>
      <c r="Y708" s="42">
        <v>43036</v>
      </c>
      <c r="Z708" s="42">
        <v>66009</v>
      </c>
      <c r="AA708" s="42">
        <v>23342.983872293524</v>
      </c>
      <c r="AB708" s="43">
        <v>577949.98387229349</v>
      </c>
      <c r="AC708" s="66">
        <v>-86949.481794390318</v>
      </c>
      <c r="AD708" s="42">
        <v>-119835.08932982263</v>
      </c>
      <c r="AE708" s="42">
        <v>-101889.1068488656</v>
      </c>
      <c r="AF708" s="42">
        <v>-83506.31608430577</v>
      </c>
      <c r="AG708" s="42">
        <v>0</v>
      </c>
      <c r="AH708" s="44">
        <v>0</v>
      </c>
    </row>
    <row r="709" spans="1:34" s="4" customFormat="1">
      <c r="A709" s="46" t="s">
        <v>728</v>
      </c>
      <c r="B709" s="56" t="s">
        <v>1875</v>
      </c>
      <c r="C709" s="57">
        <v>2.3429000000000001E-4</v>
      </c>
      <c r="D709" s="57">
        <v>2.5266999999999998E-4</v>
      </c>
      <c r="E709" s="65">
        <v>23055.77</v>
      </c>
      <c r="F709" s="42">
        <v>10545</v>
      </c>
      <c r="G709" s="43">
        <v>33600.770000000004</v>
      </c>
      <c r="H709" s="66">
        <v>-32348</v>
      </c>
      <c r="I709" s="42">
        <v>60704</v>
      </c>
      <c r="J709" s="42">
        <v>-110267</v>
      </c>
      <c r="K709" s="42">
        <v>-103680</v>
      </c>
      <c r="L709" s="44">
        <v>55277</v>
      </c>
      <c r="M709" s="66">
        <v>-62220</v>
      </c>
      <c r="N709" s="42">
        <v>-15222.430876584744</v>
      </c>
      <c r="O709" s="42">
        <v>-77442.430876584738</v>
      </c>
      <c r="P709" s="42">
        <v>0</v>
      </c>
      <c r="Q709" s="44">
        <v>-77442.430876584738</v>
      </c>
      <c r="R709" s="45">
        <v>10566</v>
      </c>
      <c r="S709" s="66">
        <v>22551</v>
      </c>
      <c r="T709" s="42">
        <v>63658</v>
      </c>
      <c r="U709" s="42">
        <v>60537</v>
      </c>
      <c r="V709" s="42">
        <v>11933.53616381535</v>
      </c>
      <c r="W709" s="44">
        <v>158679.53616381536</v>
      </c>
      <c r="X709" s="66">
        <v>459304</v>
      </c>
      <c r="Y709" s="42">
        <v>44363</v>
      </c>
      <c r="Z709" s="42">
        <v>68045</v>
      </c>
      <c r="AA709" s="42">
        <v>68449.985386793167</v>
      </c>
      <c r="AB709" s="43">
        <v>640161.98538679315</v>
      </c>
      <c r="AC709" s="66">
        <v>-124669.07007535422</v>
      </c>
      <c r="AD709" s="42">
        <v>-146018.13466248347</v>
      </c>
      <c r="AE709" s="42">
        <v>-115249.5748270348</v>
      </c>
      <c r="AF709" s="42">
        <v>-95545.669658105355</v>
      </c>
      <c r="AG709" s="42">
        <v>0</v>
      </c>
      <c r="AH709" s="44">
        <v>0</v>
      </c>
    </row>
    <row r="710" spans="1:34" s="4" customFormat="1">
      <c r="A710" s="46" t="s">
        <v>729</v>
      </c>
      <c r="B710" s="56" t="s">
        <v>1876</v>
      </c>
      <c r="C710" s="57">
        <v>5.202E-5</v>
      </c>
      <c r="D710" s="57">
        <v>4.905E-5</v>
      </c>
      <c r="E710" s="65">
        <v>5118.97</v>
      </c>
      <c r="F710" s="42">
        <v>2341</v>
      </c>
      <c r="G710" s="43">
        <v>7459.97</v>
      </c>
      <c r="H710" s="66">
        <v>-7182</v>
      </c>
      <c r="I710" s="42">
        <v>13478</v>
      </c>
      <c r="J710" s="42">
        <v>-24483</v>
      </c>
      <c r="K710" s="42">
        <v>-23020</v>
      </c>
      <c r="L710" s="44">
        <v>12273</v>
      </c>
      <c r="M710" s="66">
        <v>-13815</v>
      </c>
      <c r="N710" s="42">
        <v>-6085.754208097158</v>
      </c>
      <c r="O710" s="42">
        <v>-19900.754208097158</v>
      </c>
      <c r="P710" s="42">
        <v>0</v>
      </c>
      <c r="Q710" s="44">
        <v>-19900.754208097158</v>
      </c>
      <c r="R710" s="45">
        <v>2346</v>
      </c>
      <c r="S710" s="66">
        <v>5007</v>
      </c>
      <c r="T710" s="42">
        <v>14134</v>
      </c>
      <c r="U710" s="42">
        <v>13441</v>
      </c>
      <c r="V710" s="42">
        <v>11309.374238548762</v>
      </c>
      <c r="W710" s="44">
        <v>43891.374238548764</v>
      </c>
      <c r="X710" s="66">
        <v>101980</v>
      </c>
      <c r="Y710" s="42">
        <v>9850</v>
      </c>
      <c r="Z710" s="42">
        <v>15108</v>
      </c>
      <c r="AA710" s="42">
        <v>6008.7100552348556</v>
      </c>
      <c r="AB710" s="43">
        <v>132946.71005523484</v>
      </c>
      <c r="AC710" s="66">
        <v>-24767.18286496498</v>
      </c>
      <c r="AD710" s="42">
        <v>-26407.792274874206</v>
      </c>
      <c r="AE710" s="42">
        <v>-19251.781362929178</v>
      </c>
      <c r="AF710" s="42">
        <v>-18628.579313917733</v>
      </c>
      <c r="AG710" s="42">
        <v>0</v>
      </c>
      <c r="AH710" s="44">
        <v>0</v>
      </c>
    </row>
    <row r="711" spans="1:34" s="4" customFormat="1">
      <c r="A711" s="46" t="s">
        <v>730</v>
      </c>
      <c r="B711" s="56" t="s">
        <v>1877</v>
      </c>
      <c r="C711" s="57">
        <v>9.836E-5</v>
      </c>
      <c r="D711" s="57">
        <v>9.4229999999999997E-5</v>
      </c>
      <c r="E711" s="65">
        <v>9679.19</v>
      </c>
      <c r="F711" s="42">
        <v>4427</v>
      </c>
      <c r="G711" s="43">
        <v>14106.19</v>
      </c>
      <c r="H711" s="66">
        <v>-13580</v>
      </c>
      <c r="I711" s="42">
        <v>25485</v>
      </c>
      <c r="J711" s="42">
        <v>-46293</v>
      </c>
      <c r="K711" s="42">
        <v>-43527</v>
      </c>
      <c r="L711" s="44">
        <v>23207</v>
      </c>
      <c r="M711" s="66">
        <v>-26122</v>
      </c>
      <c r="N711" s="42">
        <v>-9907.3138477058474</v>
      </c>
      <c r="O711" s="42">
        <v>-36029.313847705846</v>
      </c>
      <c r="P711" s="42">
        <v>0</v>
      </c>
      <c r="Q711" s="44">
        <v>-36029.313847705846</v>
      </c>
      <c r="R711" s="45">
        <v>4436</v>
      </c>
      <c r="S711" s="66">
        <v>9467</v>
      </c>
      <c r="T711" s="42">
        <v>26725</v>
      </c>
      <c r="U711" s="42">
        <v>25415</v>
      </c>
      <c r="V711" s="42">
        <v>6352.9298968893463</v>
      </c>
      <c r="W711" s="44">
        <v>67959.929896889342</v>
      </c>
      <c r="X711" s="66">
        <v>192826</v>
      </c>
      <c r="Y711" s="42">
        <v>18625</v>
      </c>
      <c r="Z711" s="42">
        <v>28567</v>
      </c>
      <c r="AA711" s="42">
        <v>22931.674903417566</v>
      </c>
      <c r="AB711" s="43">
        <v>262949.67490341759</v>
      </c>
      <c r="AC711" s="66">
        <v>-53343.226585008255</v>
      </c>
      <c r="AD711" s="42">
        <v>-61060.830378739134</v>
      </c>
      <c r="AE711" s="42">
        <v>-44815.536117556294</v>
      </c>
      <c r="AF711" s="42">
        <v>-35770.151925224563</v>
      </c>
      <c r="AG711" s="42">
        <v>0</v>
      </c>
      <c r="AH711" s="44">
        <v>0</v>
      </c>
    </row>
    <row r="712" spans="1:34" s="4" customFormat="1">
      <c r="A712" s="46" t="s">
        <v>731</v>
      </c>
      <c r="B712" s="56" t="s">
        <v>1878</v>
      </c>
      <c r="C712" s="57">
        <v>5.23866E-3</v>
      </c>
      <c r="D712" s="57">
        <v>5.1730500000000002E-3</v>
      </c>
      <c r="E712" s="65">
        <v>515522.48</v>
      </c>
      <c r="F712" s="42">
        <v>235780</v>
      </c>
      <c r="G712" s="43">
        <v>751302.48</v>
      </c>
      <c r="H712" s="66">
        <v>-723284</v>
      </c>
      <c r="I712" s="42">
        <v>1357328</v>
      </c>
      <c r="J712" s="42">
        <v>-2465543</v>
      </c>
      <c r="K712" s="42">
        <v>-2318253</v>
      </c>
      <c r="L712" s="44">
        <v>1235984</v>
      </c>
      <c r="M712" s="66">
        <v>-1391233</v>
      </c>
      <c r="N712" s="42">
        <v>21364.426140676758</v>
      </c>
      <c r="O712" s="42">
        <v>-1369868.5738593233</v>
      </c>
      <c r="P712" s="42">
        <v>0</v>
      </c>
      <c r="Q712" s="44">
        <v>-1369868.5738593233</v>
      </c>
      <c r="R712" s="45">
        <v>236242</v>
      </c>
      <c r="S712" s="66">
        <v>504239</v>
      </c>
      <c r="T712" s="42">
        <v>1423373</v>
      </c>
      <c r="U712" s="42">
        <v>1353599</v>
      </c>
      <c r="V712" s="42">
        <v>179319.57623228419</v>
      </c>
      <c r="W712" s="44">
        <v>3460530.5762322843</v>
      </c>
      <c r="X712" s="66">
        <v>10269917</v>
      </c>
      <c r="Y712" s="42">
        <v>991948</v>
      </c>
      <c r="Z712" s="42">
        <v>1521459</v>
      </c>
      <c r="AA712" s="42">
        <v>110696.28882364865</v>
      </c>
      <c r="AB712" s="43">
        <v>12894020.288823649</v>
      </c>
      <c r="AC712" s="66">
        <v>-2306152.8126191357</v>
      </c>
      <c r="AD712" s="42">
        <v>-2900528.1913237297</v>
      </c>
      <c r="AE712" s="42">
        <v>-2265214.2564535686</v>
      </c>
      <c r="AF712" s="42">
        <v>-1961594.4521949305</v>
      </c>
      <c r="AG712" s="42">
        <v>0</v>
      </c>
      <c r="AH712" s="44">
        <v>0</v>
      </c>
    </row>
    <row r="713" spans="1:34" s="4" customFormat="1">
      <c r="A713" s="46" t="s">
        <v>732</v>
      </c>
      <c r="B713" s="56" t="s">
        <v>1879</v>
      </c>
      <c r="C713" s="57">
        <v>1.239E-5</v>
      </c>
      <c r="D713" s="57">
        <v>1.151E-5</v>
      </c>
      <c r="E713" s="65">
        <v>1218.82</v>
      </c>
      <c r="F713" s="42">
        <v>558</v>
      </c>
      <c r="G713" s="43">
        <v>1776.82</v>
      </c>
      <c r="H713" s="66">
        <v>-1711</v>
      </c>
      <c r="I713" s="42">
        <v>3210</v>
      </c>
      <c r="J713" s="42">
        <v>-5831</v>
      </c>
      <c r="K713" s="42">
        <v>-5483</v>
      </c>
      <c r="L713" s="44">
        <v>2923</v>
      </c>
      <c r="M713" s="66">
        <v>-3290</v>
      </c>
      <c r="N713" s="42">
        <v>574.94882443597669</v>
      </c>
      <c r="O713" s="42">
        <v>-2715.0511755640232</v>
      </c>
      <c r="P713" s="42">
        <v>0</v>
      </c>
      <c r="Q713" s="44">
        <v>-2715.0511755640232</v>
      </c>
      <c r="R713" s="45">
        <v>559</v>
      </c>
      <c r="S713" s="66">
        <v>1193</v>
      </c>
      <c r="T713" s="42">
        <v>3366</v>
      </c>
      <c r="U713" s="42">
        <v>3201</v>
      </c>
      <c r="V713" s="42">
        <v>2010.1221211207303</v>
      </c>
      <c r="W713" s="44">
        <v>9770.1221211207303</v>
      </c>
      <c r="X713" s="66">
        <v>24289</v>
      </c>
      <c r="Y713" s="42">
        <v>2346</v>
      </c>
      <c r="Z713" s="42">
        <v>3598</v>
      </c>
      <c r="AA713" s="42">
        <v>95.639589261802669</v>
      </c>
      <c r="AB713" s="43">
        <v>30328.639589261802</v>
      </c>
      <c r="AC713" s="66">
        <v>-4907.5773952084737</v>
      </c>
      <c r="AD713" s="42">
        <v>-6372.677086523172</v>
      </c>
      <c r="AE713" s="42">
        <v>-4905.3686323065403</v>
      </c>
      <c r="AF713" s="42">
        <v>-4372.8943541028866</v>
      </c>
      <c r="AG713" s="42">
        <v>0</v>
      </c>
      <c r="AH713" s="44">
        <v>0</v>
      </c>
    </row>
    <row r="714" spans="1:34" s="4" customFormat="1">
      <c r="A714" s="46" t="s">
        <v>733</v>
      </c>
      <c r="B714" s="56" t="s">
        <v>1880</v>
      </c>
      <c r="C714" s="57">
        <v>4.2852E-4</v>
      </c>
      <c r="D714" s="57">
        <v>4.5043999999999998E-4</v>
      </c>
      <c r="E714" s="65">
        <v>42169.4</v>
      </c>
      <c r="F714" s="42">
        <v>19287</v>
      </c>
      <c r="G714" s="43">
        <v>61456.4</v>
      </c>
      <c r="H714" s="66">
        <v>-59164</v>
      </c>
      <c r="I714" s="42">
        <v>111029</v>
      </c>
      <c r="J714" s="42">
        <v>-201680</v>
      </c>
      <c r="K714" s="42">
        <v>-189632</v>
      </c>
      <c r="L714" s="44">
        <v>101103</v>
      </c>
      <c r="M714" s="66">
        <v>-113802</v>
      </c>
      <c r="N714" s="42">
        <v>-9905.9319550762921</v>
      </c>
      <c r="O714" s="42">
        <v>-123707.93195507629</v>
      </c>
      <c r="P714" s="42">
        <v>0</v>
      </c>
      <c r="Q714" s="44">
        <v>-123707.93195507629</v>
      </c>
      <c r="R714" s="45">
        <v>19325</v>
      </c>
      <c r="S714" s="66">
        <v>41246</v>
      </c>
      <c r="T714" s="42">
        <v>116431</v>
      </c>
      <c r="U714" s="42">
        <v>110724</v>
      </c>
      <c r="V714" s="42">
        <v>13859.262694247773</v>
      </c>
      <c r="W714" s="44">
        <v>282260.26269424777</v>
      </c>
      <c r="X714" s="66">
        <v>840075</v>
      </c>
      <c r="Y714" s="42">
        <v>81141</v>
      </c>
      <c r="Z714" s="42">
        <v>124455</v>
      </c>
      <c r="AA714" s="42">
        <v>50506.710465565629</v>
      </c>
      <c r="AB714" s="43">
        <v>1096177.7104655656</v>
      </c>
      <c r="AC714" s="66">
        <v>-200905.36637273911</v>
      </c>
      <c r="AD714" s="42">
        <v>-245823.18738713098</v>
      </c>
      <c r="AE714" s="42">
        <v>-196722.1460567583</v>
      </c>
      <c r="AF714" s="42">
        <v>-170466.74795468946</v>
      </c>
      <c r="AG714" s="42">
        <v>0</v>
      </c>
      <c r="AH714" s="44">
        <v>0</v>
      </c>
    </row>
    <row r="715" spans="1:34" s="4" customFormat="1">
      <c r="A715" s="46" t="s">
        <v>734</v>
      </c>
      <c r="B715" s="56" t="s">
        <v>1881</v>
      </c>
      <c r="C715" s="57">
        <v>1.8280000000000001E-5</v>
      </c>
      <c r="D715" s="57">
        <v>3.5429999999999998E-5</v>
      </c>
      <c r="E715" s="65">
        <v>1799.01</v>
      </c>
      <c r="F715" s="42">
        <v>823</v>
      </c>
      <c r="G715" s="43">
        <v>2622.01</v>
      </c>
      <c r="H715" s="66">
        <v>-2524</v>
      </c>
      <c r="I715" s="42">
        <v>4736</v>
      </c>
      <c r="J715" s="42">
        <v>-8603</v>
      </c>
      <c r="K715" s="42">
        <v>-8089</v>
      </c>
      <c r="L715" s="44">
        <v>4313</v>
      </c>
      <c r="M715" s="66">
        <v>-4855</v>
      </c>
      <c r="N715" s="42">
        <v>-5125.9388548094385</v>
      </c>
      <c r="O715" s="42">
        <v>-9980.9388548094394</v>
      </c>
      <c r="P715" s="42">
        <v>0</v>
      </c>
      <c r="Q715" s="44">
        <v>-9980.9388548094394</v>
      </c>
      <c r="R715" s="45">
        <v>824</v>
      </c>
      <c r="S715" s="66">
        <v>1760</v>
      </c>
      <c r="T715" s="42">
        <v>4967</v>
      </c>
      <c r="U715" s="42">
        <v>4723</v>
      </c>
      <c r="V715" s="42">
        <v>12784.242012567413</v>
      </c>
      <c r="W715" s="44">
        <v>24234.242012567411</v>
      </c>
      <c r="X715" s="66">
        <v>35836</v>
      </c>
      <c r="Y715" s="42">
        <v>3461</v>
      </c>
      <c r="Z715" s="42">
        <v>5309</v>
      </c>
      <c r="AA715" s="42">
        <v>35513.705614738086</v>
      </c>
      <c r="AB715" s="43">
        <v>80119.705614738079</v>
      </c>
      <c r="AC715" s="66">
        <v>-13902.584279176497</v>
      </c>
      <c r="AD715" s="42">
        <v>-16822.722325598188</v>
      </c>
      <c r="AE715" s="42">
        <v>-11942.69560726919</v>
      </c>
      <c r="AF715" s="42">
        <v>-13217.4613901268</v>
      </c>
      <c r="AG715" s="42">
        <v>0</v>
      </c>
      <c r="AH715" s="44">
        <v>0</v>
      </c>
    </row>
    <row r="716" spans="1:34" s="4" customFormat="1">
      <c r="A716" s="46" t="s">
        <v>735</v>
      </c>
      <c r="B716" s="56" t="s">
        <v>1882</v>
      </c>
      <c r="C716" s="57">
        <v>7.7632999999999999E-4</v>
      </c>
      <c r="D716" s="57">
        <v>8.5714000000000005E-4</v>
      </c>
      <c r="E716" s="65">
        <v>76396.740000000005</v>
      </c>
      <c r="F716" s="42">
        <v>34941</v>
      </c>
      <c r="G716" s="43">
        <v>111337.74</v>
      </c>
      <c r="H716" s="66">
        <v>-107185</v>
      </c>
      <c r="I716" s="42">
        <v>201146</v>
      </c>
      <c r="J716" s="42">
        <v>-365375</v>
      </c>
      <c r="K716" s="42">
        <v>-343548</v>
      </c>
      <c r="L716" s="44">
        <v>183164</v>
      </c>
      <c r="M716" s="66">
        <v>-206170</v>
      </c>
      <c r="N716" s="42">
        <v>17.463088201698554</v>
      </c>
      <c r="O716" s="42">
        <v>-206152.53691179829</v>
      </c>
      <c r="P716" s="42">
        <v>0</v>
      </c>
      <c r="Q716" s="44">
        <v>-206152.53691179829</v>
      </c>
      <c r="R716" s="45">
        <v>35009</v>
      </c>
      <c r="S716" s="66">
        <v>74724</v>
      </c>
      <c r="T716" s="42">
        <v>210933</v>
      </c>
      <c r="U716" s="42">
        <v>200593</v>
      </c>
      <c r="V716" s="42">
        <v>69690.648936529527</v>
      </c>
      <c r="W716" s="44">
        <v>555940.64893652953</v>
      </c>
      <c r="X716" s="66">
        <v>1521924</v>
      </c>
      <c r="Y716" s="42">
        <v>146999</v>
      </c>
      <c r="Z716" s="42">
        <v>225469</v>
      </c>
      <c r="AA716" s="42">
        <v>144070.15441574182</v>
      </c>
      <c r="AB716" s="43">
        <v>2038462.1544157418</v>
      </c>
      <c r="AC716" s="66">
        <v>-356699.14026740793</v>
      </c>
      <c r="AD716" s="42">
        <v>-445675.33158710843</v>
      </c>
      <c r="AE716" s="42">
        <v>-356254.31097686454</v>
      </c>
      <c r="AF716" s="42">
        <v>-323892.72264783137</v>
      </c>
      <c r="AG716" s="42">
        <v>0</v>
      </c>
      <c r="AH716" s="44">
        <v>0</v>
      </c>
    </row>
    <row r="717" spans="1:34" s="4" customFormat="1">
      <c r="A717" s="46" t="s">
        <v>736</v>
      </c>
      <c r="B717" s="56" t="s">
        <v>1883</v>
      </c>
      <c r="C717" s="57">
        <v>1.577E-5</v>
      </c>
      <c r="D717" s="57">
        <v>1.592E-5</v>
      </c>
      <c r="E717" s="65">
        <v>1551.51</v>
      </c>
      <c r="F717" s="42">
        <v>710</v>
      </c>
      <c r="G717" s="43">
        <v>2261.5100000000002</v>
      </c>
      <c r="H717" s="66">
        <v>-2177</v>
      </c>
      <c r="I717" s="42">
        <v>4086</v>
      </c>
      <c r="J717" s="42">
        <v>-7422</v>
      </c>
      <c r="K717" s="42">
        <v>-6979</v>
      </c>
      <c r="L717" s="44">
        <v>3721</v>
      </c>
      <c r="M717" s="66">
        <v>-4188</v>
      </c>
      <c r="N717" s="42">
        <v>-23.82779078291686</v>
      </c>
      <c r="O717" s="42">
        <v>-4211.827790782917</v>
      </c>
      <c r="P717" s="42">
        <v>0</v>
      </c>
      <c r="Q717" s="44">
        <v>-4211.827790782917</v>
      </c>
      <c r="R717" s="45">
        <v>711</v>
      </c>
      <c r="S717" s="66">
        <v>1518</v>
      </c>
      <c r="T717" s="42">
        <v>4285</v>
      </c>
      <c r="U717" s="42">
        <v>4075</v>
      </c>
      <c r="V717" s="42">
        <v>526.29651839919745</v>
      </c>
      <c r="W717" s="44">
        <v>10404.296518399198</v>
      </c>
      <c r="X717" s="66">
        <v>30916</v>
      </c>
      <c r="Y717" s="42">
        <v>2986</v>
      </c>
      <c r="Z717" s="42">
        <v>4580</v>
      </c>
      <c r="AA717" s="42">
        <v>1450.5164472878623</v>
      </c>
      <c r="AB717" s="43">
        <v>39932.516447287861</v>
      </c>
      <c r="AC717" s="66">
        <v>-7157.6663746808572</v>
      </c>
      <c r="AD717" s="42">
        <v>-9137.3387893985782</v>
      </c>
      <c r="AE717" s="42">
        <v>-7201.0769844752085</v>
      </c>
      <c r="AF717" s="42">
        <v>-6032.137780334021</v>
      </c>
      <c r="AG717" s="42">
        <v>0</v>
      </c>
      <c r="AH717" s="44">
        <v>0</v>
      </c>
    </row>
    <row r="718" spans="1:34" s="4" customFormat="1">
      <c r="A718" s="46" t="s">
        <v>737</v>
      </c>
      <c r="B718" s="56" t="s">
        <v>1884</v>
      </c>
      <c r="C718" s="57">
        <v>9.09E-5</v>
      </c>
      <c r="D718" s="57">
        <v>9.9270000000000003E-5</v>
      </c>
      <c r="E718" s="65">
        <v>8945.51</v>
      </c>
      <c r="F718" s="42">
        <v>4091</v>
      </c>
      <c r="G718" s="43">
        <v>13036.51</v>
      </c>
      <c r="H718" s="66">
        <v>-12550</v>
      </c>
      <c r="I718" s="42">
        <v>23552</v>
      </c>
      <c r="J718" s="42">
        <v>-42782</v>
      </c>
      <c r="K718" s="42">
        <v>-40226</v>
      </c>
      <c r="L718" s="44">
        <v>21447</v>
      </c>
      <c r="M718" s="66">
        <v>-24140</v>
      </c>
      <c r="N718" s="42">
        <v>-3859.3795340017809</v>
      </c>
      <c r="O718" s="42">
        <v>-27999.379534001782</v>
      </c>
      <c r="P718" s="42">
        <v>0</v>
      </c>
      <c r="Q718" s="44">
        <v>-27999.379534001782</v>
      </c>
      <c r="R718" s="45">
        <v>4099</v>
      </c>
      <c r="S718" s="66">
        <v>8749</v>
      </c>
      <c r="T718" s="42">
        <v>24698</v>
      </c>
      <c r="U718" s="42">
        <v>23487</v>
      </c>
      <c r="V718" s="42">
        <v>2012.2187816127778</v>
      </c>
      <c r="W718" s="44">
        <v>58946.218781612777</v>
      </c>
      <c r="X718" s="66">
        <v>178201</v>
      </c>
      <c r="Y718" s="42">
        <v>17212</v>
      </c>
      <c r="Z718" s="42">
        <v>26400</v>
      </c>
      <c r="AA718" s="42">
        <v>19293.091215947461</v>
      </c>
      <c r="AB718" s="43">
        <v>241106.09121594747</v>
      </c>
      <c r="AC718" s="66">
        <v>-44833.570631230235</v>
      </c>
      <c r="AD718" s="42">
        <v>-55839.674579627186</v>
      </c>
      <c r="AE718" s="42">
        <v>-43962.628485700145</v>
      </c>
      <c r="AF718" s="42">
        <v>-37523.99873777711</v>
      </c>
      <c r="AG718" s="42">
        <v>0</v>
      </c>
      <c r="AH718" s="44">
        <v>0</v>
      </c>
    </row>
    <row r="719" spans="1:34" s="4" customFormat="1">
      <c r="A719" s="46" t="s">
        <v>738</v>
      </c>
      <c r="B719" s="56" t="s">
        <v>1885</v>
      </c>
      <c r="C719" s="57">
        <v>3.2808000000000002E-4</v>
      </c>
      <c r="D719" s="57">
        <v>2.3711000000000001E-4</v>
      </c>
      <c r="E719" s="65">
        <v>32285.29</v>
      </c>
      <c r="F719" s="42">
        <v>14766</v>
      </c>
      <c r="G719" s="43">
        <v>47051.29</v>
      </c>
      <c r="H719" s="66">
        <v>-45297</v>
      </c>
      <c r="I719" s="42">
        <v>85005</v>
      </c>
      <c r="J719" s="42">
        <v>-154409</v>
      </c>
      <c r="K719" s="42">
        <v>-145185</v>
      </c>
      <c r="L719" s="44">
        <v>77406</v>
      </c>
      <c r="M719" s="66">
        <v>-87128</v>
      </c>
      <c r="N719" s="42">
        <v>-51541.628103977921</v>
      </c>
      <c r="O719" s="42">
        <v>-138669.62810397791</v>
      </c>
      <c r="P719" s="42">
        <v>0</v>
      </c>
      <c r="Q719" s="44">
        <v>-138669.62810397791</v>
      </c>
      <c r="R719" s="45">
        <v>14795</v>
      </c>
      <c r="S719" s="66">
        <v>31579</v>
      </c>
      <c r="T719" s="42">
        <v>89141</v>
      </c>
      <c r="U719" s="42">
        <v>84771</v>
      </c>
      <c r="V719" s="42">
        <v>192570.11739955004</v>
      </c>
      <c r="W719" s="44">
        <v>398061.11739955004</v>
      </c>
      <c r="X719" s="66">
        <v>643171</v>
      </c>
      <c r="Y719" s="42">
        <v>62122</v>
      </c>
      <c r="Z719" s="42">
        <v>95284</v>
      </c>
      <c r="AA719" s="42">
        <v>176000.74426345321</v>
      </c>
      <c r="AB719" s="43">
        <v>976577.74426345318</v>
      </c>
      <c r="AC719" s="66">
        <v>-197290.23296236293</v>
      </c>
      <c r="AD719" s="42">
        <v>-199450.3595407792</v>
      </c>
      <c r="AE719" s="42">
        <v>-90779.428088808287</v>
      </c>
      <c r="AF719" s="42">
        <v>-90996.606271952798</v>
      </c>
      <c r="AG719" s="42">
        <v>0</v>
      </c>
      <c r="AH719" s="44">
        <v>0</v>
      </c>
    </row>
    <row r="720" spans="1:34" s="4" customFormat="1">
      <c r="A720" s="46" t="s">
        <v>739</v>
      </c>
      <c r="B720" s="56" t="s">
        <v>1886</v>
      </c>
      <c r="C720" s="57">
        <v>3.3229999999999999E-5</v>
      </c>
      <c r="D720" s="57">
        <v>3.3779999999999998E-5</v>
      </c>
      <c r="E720" s="65">
        <v>3269.61</v>
      </c>
      <c r="F720" s="42">
        <v>1496</v>
      </c>
      <c r="G720" s="43">
        <v>4765.6100000000006</v>
      </c>
      <c r="H720" s="66">
        <v>-4588</v>
      </c>
      <c r="I720" s="42">
        <v>8610</v>
      </c>
      <c r="J720" s="42">
        <v>-15639</v>
      </c>
      <c r="K720" s="42">
        <v>-14705</v>
      </c>
      <c r="L720" s="44">
        <v>7840</v>
      </c>
      <c r="M720" s="66">
        <v>-8825</v>
      </c>
      <c r="N720" s="42">
        <v>-9263.0817052952007</v>
      </c>
      <c r="O720" s="42">
        <v>-18088.081705295201</v>
      </c>
      <c r="P720" s="42">
        <v>0</v>
      </c>
      <c r="Q720" s="44">
        <v>-18088.081705295201</v>
      </c>
      <c r="R720" s="45">
        <v>1499</v>
      </c>
      <c r="S720" s="66">
        <v>3198</v>
      </c>
      <c r="T720" s="42">
        <v>9029</v>
      </c>
      <c r="U720" s="42">
        <v>8586</v>
      </c>
      <c r="V720" s="42">
        <v>84.800157414317368</v>
      </c>
      <c r="W720" s="44">
        <v>20897.800157414316</v>
      </c>
      <c r="X720" s="66">
        <v>65144</v>
      </c>
      <c r="Y720" s="42">
        <v>6292</v>
      </c>
      <c r="Z720" s="42">
        <v>9651</v>
      </c>
      <c r="AA720" s="42">
        <v>13093.032346364031</v>
      </c>
      <c r="AB720" s="43">
        <v>94180.032346364023</v>
      </c>
      <c r="AC720" s="66">
        <v>-23841.346936213489</v>
      </c>
      <c r="AD720" s="42">
        <v>-21812.411766180354</v>
      </c>
      <c r="AE720" s="42">
        <v>-14831.297096768238</v>
      </c>
      <c r="AF720" s="42">
        <v>-12797.176389787628</v>
      </c>
      <c r="AG720" s="42">
        <v>0</v>
      </c>
      <c r="AH720" s="44">
        <v>0</v>
      </c>
    </row>
    <row r="721" spans="1:34" s="4" customFormat="1">
      <c r="A721" s="46" t="s">
        <v>740</v>
      </c>
      <c r="B721" s="56" t="s">
        <v>1887</v>
      </c>
      <c r="C721" s="57">
        <v>1.4991799999999999E-3</v>
      </c>
      <c r="D721" s="57">
        <v>1.47788E-3</v>
      </c>
      <c r="E721" s="65">
        <v>147530.5</v>
      </c>
      <c r="F721" s="42">
        <v>67475</v>
      </c>
      <c r="G721" s="43">
        <v>215005.5</v>
      </c>
      <c r="H721" s="66">
        <v>-206987</v>
      </c>
      <c r="I721" s="42">
        <v>388435</v>
      </c>
      <c r="J721" s="42">
        <v>-705580</v>
      </c>
      <c r="K721" s="42">
        <v>-663429</v>
      </c>
      <c r="L721" s="44">
        <v>353709</v>
      </c>
      <c r="M721" s="66">
        <v>-398138</v>
      </c>
      <c r="N721" s="42">
        <v>-16419.856180652245</v>
      </c>
      <c r="O721" s="42">
        <v>-414557.85618065222</v>
      </c>
      <c r="P721" s="42">
        <v>0</v>
      </c>
      <c r="Q721" s="44">
        <v>-414557.85618065222</v>
      </c>
      <c r="R721" s="45">
        <v>67607</v>
      </c>
      <c r="S721" s="66">
        <v>144301</v>
      </c>
      <c r="T721" s="42">
        <v>407336</v>
      </c>
      <c r="U721" s="42">
        <v>387368</v>
      </c>
      <c r="V721" s="42">
        <v>76953.364747532061</v>
      </c>
      <c r="W721" s="44">
        <v>1015958.3647475321</v>
      </c>
      <c r="X721" s="66">
        <v>2939006</v>
      </c>
      <c r="Y721" s="42">
        <v>283872</v>
      </c>
      <c r="Z721" s="42">
        <v>435406</v>
      </c>
      <c r="AA721" s="42">
        <v>56684.969422609036</v>
      </c>
      <c r="AB721" s="43">
        <v>3714968.9694226091</v>
      </c>
      <c r="AC721" s="66">
        <v>-677942.2935479458</v>
      </c>
      <c r="AD721" s="42">
        <v>-814700.29334513738</v>
      </c>
      <c r="AE721" s="42">
        <v>-645932.57513479784</v>
      </c>
      <c r="AF721" s="42">
        <v>-560435.44264719589</v>
      </c>
      <c r="AG721" s="42">
        <v>0</v>
      </c>
      <c r="AH721" s="44">
        <v>0</v>
      </c>
    </row>
    <row r="722" spans="1:34" s="4" customFormat="1">
      <c r="A722" s="46" t="s">
        <v>741</v>
      </c>
      <c r="B722" s="56" t="s">
        <v>1888</v>
      </c>
      <c r="C722" s="57">
        <v>1.1352E-4</v>
      </c>
      <c r="D722" s="57">
        <v>1.7164E-4</v>
      </c>
      <c r="E722" s="65">
        <v>11171.35</v>
      </c>
      <c r="F722" s="42">
        <v>5109</v>
      </c>
      <c r="G722" s="43">
        <v>16280.35</v>
      </c>
      <c r="H722" s="66">
        <v>-15673</v>
      </c>
      <c r="I722" s="42">
        <v>29413</v>
      </c>
      <c r="J722" s="42">
        <v>-53427</v>
      </c>
      <c r="K722" s="42">
        <v>-50236</v>
      </c>
      <c r="L722" s="44">
        <v>26783</v>
      </c>
      <c r="M722" s="66">
        <v>-30148</v>
      </c>
      <c r="N722" s="42">
        <v>-50527.069454433979</v>
      </c>
      <c r="O722" s="42">
        <v>-80675.069454433979</v>
      </c>
      <c r="P722" s="42">
        <v>0</v>
      </c>
      <c r="Q722" s="44">
        <v>-80675.069454433979</v>
      </c>
      <c r="R722" s="45">
        <v>5119</v>
      </c>
      <c r="S722" s="66">
        <v>10927</v>
      </c>
      <c r="T722" s="42">
        <v>30844</v>
      </c>
      <c r="U722" s="42">
        <v>29332</v>
      </c>
      <c r="V722" s="42">
        <v>7257.0034352273142</v>
      </c>
      <c r="W722" s="44">
        <v>78360.003435227321</v>
      </c>
      <c r="X722" s="66">
        <v>222546</v>
      </c>
      <c r="Y722" s="42">
        <v>21495</v>
      </c>
      <c r="Z722" s="42">
        <v>32970</v>
      </c>
      <c r="AA722" s="42">
        <v>136383.49093511613</v>
      </c>
      <c r="AB722" s="43">
        <v>413394.49093511613</v>
      </c>
      <c r="AC722" s="66">
        <v>-95334.602300407772</v>
      </c>
      <c r="AD722" s="42">
        <v>-94084.096719496505</v>
      </c>
      <c r="AE722" s="42">
        <v>-81274.695354482668</v>
      </c>
      <c r="AF722" s="42">
        <v>-64341.09312550191</v>
      </c>
      <c r="AG722" s="42">
        <v>0</v>
      </c>
      <c r="AH722" s="44">
        <v>0</v>
      </c>
    </row>
    <row r="723" spans="1:34" s="4" customFormat="1">
      <c r="A723" s="46" t="s">
        <v>742</v>
      </c>
      <c r="B723" s="56" t="s">
        <v>1889</v>
      </c>
      <c r="C723" s="57">
        <v>1.2250999999999999E-4</v>
      </c>
      <c r="D723" s="57">
        <v>1.2119E-4</v>
      </c>
      <c r="E723" s="65">
        <v>12055.57</v>
      </c>
      <c r="F723" s="42">
        <v>5514</v>
      </c>
      <c r="G723" s="43">
        <v>17569.57</v>
      </c>
      <c r="H723" s="66">
        <v>-16915</v>
      </c>
      <c r="I723" s="42">
        <v>31742</v>
      </c>
      <c r="J723" s="42">
        <v>-57659</v>
      </c>
      <c r="K723" s="42">
        <v>-54214</v>
      </c>
      <c r="L723" s="44">
        <v>28904</v>
      </c>
      <c r="M723" s="66">
        <v>-32535</v>
      </c>
      <c r="N723" s="42">
        <v>8671.6615686900077</v>
      </c>
      <c r="O723" s="42">
        <v>-23863.338431309992</v>
      </c>
      <c r="P723" s="42">
        <v>0</v>
      </c>
      <c r="Q723" s="44">
        <v>-23863.338431309992</v>
      </c>
      <c r="R723" s="45">
        <v>5525</v>
      </c>
      <c r="S723" s="66">
        <v>11792</v>
      </c>
      <c r="T723" s="42">
        <v>33287</v>
      </c>
      <c r="U723" s="42">
        <v>31655</v>
      </c>
      <c r="V723" s="42">
        <v>34450.509481887362</v>
      </c>
      <c r="W723" s="44">
        <v>111184.50948188736</v>
      </c>
      <c r="X723" s="66">
        <v>240170</v>
      </c>
      <c r="Y723" s="42">
        <v>23197</v>
      </c>
      <c r="Z723" s="42">
        <v>35580</v>
      </c>
      <c r="AA723" s="42">
        <v>4623.6759011892664</v>
      </c>
      <c r="AB723" s="43">
        <v>303570.67590118927</v>
      </c>
      <c r="AC723" s="66">
        <v>-46386.521120135563</v>
      </c>
      <c r="AD723" s="42">
        <v>-57174.678256482686</v>
      </c>
      <c r="AE723" s="42">
        <v>-42874.024428970042</v>
      </c>
      <c r="AF723" s="42">
        <v>-45950.942613713611</v>
      </c>
      <c r="AG723" s="42">
        <v>0</v>
      </c>
      <c r="AH723" s="44">
        <v>0</v>
      </c>
    </row>
    <row r="724" spans="1:34" s="4" customFormat="1">
      <c r="A724" s="46" t="s">
        <v>743</v>
      </c>
      <c r="B724" s="56" t="s">
        <v>1890</v>
      </c>
      <c r="C724" s="57">
        <v>3.8358000000000001E-4</v>
      </c>
      <c r="D724" s="57">
        <v>3.7440999999999999E-4</v>
      </c>
      <c r="E724" s="65">
        <v>37747.46</v>
      </c>
      <c r="F724" s="42">
        <v>17264</v>
      </c>
      <c r="G724" s="43">
        <v>55011.46</v>
      </c>
      <c r="H724" s="66">
        <v>-52960</v>
      </c>
      <c r="I724" s="42">
        <v>99385</v>
      </c>
      <c r="J724" s="42">
        <v>-180530</v>
      </c>
      <c r="K724" s="42">
        <v>-169745</v>
      </c>
      <c r="L724" s="44">
        <v>90500</v>
      </c>
      <c r="M724" s="66">
        <v>-101868</v>
      </c>
      <c r="N724" s="42">
        <v>-12558.161567510548</v>
      </c>
      <c r="O724" s="42">
        <v>-114426.16156751054</v>
      </c>
      <c r="P724" s="42">
        <v>0</v>
      </c>
      <c r="Q724" s="44">
        <v>-114426.16156751054</v>
      </c>
      <c r="R724" s="45">
        <v>17298</v>
      </c>
      <c r="S724" s="66">
        <v>36921</v>
      </c>
      <c r="T724" s="42">
        <v>104221</v>
      </c>
      <c r="U724" s="42">
        <v>99112</v>
      </c>
      <c r="V724" s="42">
        <v>16308.231274680578</v>
      </c>
      <c r="W724" s="44">
        <v>256562.23127468058</v>
      </c>
      <c r="X724" s="66">
        <v>751974</v>
      </c>
      <c r="Y724" s="42">
        <v>72631</v>
      </c>
      <c r="Z724" s="42">
        <v>111403</v>
      </c>
      <c r="AA724" s="42">
        <v>40907.517090748006</v>
      </c>
      <c r="AB724" s="43">
        <v>976915.51709074806</v>
      </c>
      <c r="AC724" s="66">
        <v>-182424.62043728228</v>
      </c>
      <c r="AD724" s="42">
        <v>-224068.23166310388</v>
      </c>
      <c r="AE724" s="42">
        <v>-171831.84476632436</v>
      </c>
      <c r="AF724" s="42">
        <v>-142028.5889493569</v>
      </c>
      <c r="AG724" s="42">
        <v>0</v>
      </c>
      <c r="AH724" s="44">
        <v>0</v>
      </c>
    </row>
    <row r="725" spans="1:34" s="4" customFormat="1">
      <c r="A725" s="46" t="s">
        <v>744</v>
      </c>
      <c r="B725" s="56" t="s">
        <v>1891</v>
      </c>
      <c r="C725" s="57">
        <v>6.4510000000000004E-5</v>
      </c>
      <c r="D725" s="57">
        <v>7.1979999999999999E-5</v>
      </c>
      <c r="E725" s="65">
        <v>6347.81</v>
      </c>
      <c r="F725" s="42">
        <v>2903</v>
      </c>
      <c r="G725" s="43">
        <v>9250.8100000000013</v>
      </c>
      <c r="H725" s="66">
        <v>-8907</v>
      </c>
      <c r="I725" s="42">
        <v>16714</v>
      </c>
      <c r="J725" s="42">
        <v>-30361</v>
      </c>
      <c r="K725" s="42">
        <v>-28547</v>
      </c>
      <c r="L725" s="44">
        <v>15220</v>
      </c>
      <c r="M725" s="66">
        <v>-17132</v>
      </c>
      <c r="N725" s="42">
        <v>-17854.96455864087</v>
      </c>
      <c r="O725" s="42">
        <v>-34986.964558640873</v>
      </c>
      <c r="P725" s="42">
        <v>0</v>
      </c>
      <c r="Q725" s="44">
        <v>-34986.964558640873</v>
      </c>
      <c r="R725" s="45">
        <v>2909</v>
      </c>
      <c r="S725" s="66">
        <v>6209</v>
      </c>
      <c r="T725" s="42">
        <v>17528</v>
      </c>
      <c r="U725" s="42">
        <v>16669</v>
      </c>
      <c r="V725" s="42">
        <v>4183.2726068280163</v>
      </c>
      <c r="W725" s="44">
        <v>44589.272606828017</v>
      </c>
      <c r="X725" s="66">
        <v>126466</v>
      </c>
      <c r="Y725" s="42">
        <v>12215</v>
      </c>
      <c r="Z725" s="42">
        <v>18736</v>
      </c>
      <c r="AA725" s="42">
        <v>39436.00856764723</v>
      </c>
      <c r="AB725" s="43">
        <v>196853.00856764722</v>
      </c>
      <c r="AC725" s="66">
        <v>-47979.759154320323</v>
      </c>
      <c r="AD725" s="42">
        <v>-43094.600150664475</v>
      </c>
      <c r="AE725" s="42">
        <v>-33998.564326260392</v>
      </c>
      <c r="AF725" s="42">
        <v>-27190.812329574019</v>
      </c>
      <c r="AG725" s="42">
        <v>0</v>
      </c>
      <c r="AH725" s="44">
        <v>0</v>
      </c>
    </row>
    <row r="726" spans="1:34" s="4" customFormat="1">
      <c r="A726" s="46" t="s">
        <v>745</v>
      </c>
      <c r="B726" s="56" t="s">
        <v>1892</v>
      </c>
      <c r="C726" s="57">
        <v>2.6743999999999997E-4</v>
      </c>
      <c r="D726" s="57">
        <v>2.8794999999999998E-4</v>
      </c>
      <c r="E726" s="65">
        <v>26317.99</v>
      </c>
      <c r="F726" s="42">
        <v>12037</v>
      </c>
      <c r="G726" s="43">
        <v>38354.990000000005</v>
      </c>
      <c r="H726" s="66">
        <v>-36925</v>
      </c>
      <c r="I726" s="42">
        <v>69293</v>
      </c>
      <c r="J726" s="42">
        <v>-125869</v>
      </c>
      <c r="K726" s="42">
        <v>-118350</v>
      </c>
      <c r="L726" s="44">
        <v>63098</v>
      </c>
      <c r="M726" s="66">
        <v>-71024</v>
      </c>
      <c r="N726" s="42">
        <v>-10271.914156224817</v>
      </c>
      <c r="O726" s="42">
        <v>-81295.914156224811</v>
      </c>
      <c r="P726" s="42">
        <v>0</v>
      </c>
      <c r="Q726" s="44">
        <v>-81295.914156224811</v>
      </c>
      <c r="R726" s="45">
        <v>12060</v>
      </c>
      <c r="S726" s="66">
        <v>25742</v>
      </c>
      <c r="T726" s="42">
        <v>72665</v>
      </c>
      <c r="U726" s="42">
        <v>69103</v>
      </c>
      <c r="V726" s="42">
        <v>18019.449432692436</v>
      </c>
      <c r="W726" s="44">
        <v>185529.44943269243</v>
      </c>
      <c r="X726" s="66">
        <v>524292</v>
      </c>
      <c r="Y726" s="42">
        <v>50640</v>
      </c>
      <c r="Z726" s="42">
        <v>77672</v>
      </c>
      <c r="AA726" s="42">
        <v>50814.823778568985</v>
      </c>
      <c r="AB726" s="43">
        <v>703418.823778569</v>
      </c>
      <c r="AC726" s="66">
        <v>-127607.01263520318</v>
      </c>
      <c r="AD726" s="42">
        <v>-154105.50694693543</v>
      </c>
      <c r="AE726" s="42">
        <v>-127285.7297839097</v>
      </c>
      <c r="AF726" s="42">
        <v>-108891.12497982825</v>
      </c>
      <c r="AG726" s="42">
        <v>0</v>
      </c>
      <c r="AH726" s="44">
        <v>0</v>
      </c>
    </row>
    <row r="727" spans="1:34" s="4" customFormat="1">
      <c r="A727" s="46" t="s">
        <v>746</v>
      </c>
      <c r="B727" s="56" t="s">
        <v>1893</v>
      </c>
      <c r="C727" s="57">
        <v>4.3090000000000002E-5</v>
      </c>
      <c r="D727" s="57">
        <v>5.3109999999999998E-5</v>
      </c>
      <c r="E727" s="65">
        <v>4240.82</v>
      </c>
      <c r="F727" s="42">
        <v>1939</v>
      </c>
      <c r="G727" s="43">
        <v>6179.82</v>
      </c>
      <c r="H727" s="66">
        <v>-5949</v>
      </c>
      <c r="I727" s="42">
        <v>11165</v>
      </c>
      <c r="J727" s="42">
        <v>-20280</v>
      </c>
      <c r="K727" s="42">
        <v>-19069</v>
      </c>
      <c r="L727" s="44">
        <v>10166</v>
      </c>
      <c r="M727" s="66">
        <v>-11443</v>
      </c>
      <c r="N727" s="42">
        <v>-16364.599484575856</v>
      </c>
      <c r="O727" s="42">
        <v>-27807.599484575854</v>
      </c>
      <c r="P727" s="42">
        <v>0</v>
      </c>
      <c r="Q727" s="44">
        <v>-27807.599484575854</v>
      </c>
      <c r="R727" s="45">
        <v>1943</v>
      </c>
      <c r="S727" s="66">
        <v>4148</v>
      </c>
      <c r="T727" s="42">
        <v>11708</v>
      </c>
      <c r="U727" s="42">
        <v>11134</v>
      </c>
      <c r="V727" s="42">
        <v>2373.880155555119</v>
      </c>
      <c r="W727" s="44">
        <v>29363.880155555118</v>
      </c>
      <c r="X727" s="66">
        <v>84474</v>
      </c>
      <c r="Y727" s="42">
        <v>8159</v>
      </c>
      <c r="Z727" s="42">
        <v>12515</v>
      </c>
      <c r="AA727" s="42">
        <v>45153.254936269906</v>
      </c>
      <c r="AB727" s="43">
        <v>150301.25493626989</v>
      </c>
      <c r="AC727" s="66">
        <v>-35220.129022107627</v>
      </c>
      <c r="AD727" s="42">
        <v>-35847.873611899427</v>
      </c>
      <c r="AE727" s="42">
        <v>-29862.287247557422</v>
      </c>
      <c r="AF727" s="42">
        <v>-20007.084899150308</v>
      </c>
      <c r="AG727" s="42">
        <v>0</v>
      </c>
      <c r="AH727" s="44">
        <v>0</v>
      </c>
    </row>
    <row r="728" spans="1:34" s="4" customFormat="1">
      <c r="A728" s="46" t="s">
        <v>747</v>
      </c>
      <c r="B728" s="56" t="s">
        <v>1894</v>
      </c>
      <c r="C728" s="57">
        <v>4.8530999999999997E-4</v>
      </c>
      <c r="D728" s="57">
        <v>5.0909999999999996E-4</v>
      </c>
      <c r="E728" s="65">
        <v>47758.16</v>
      </c>
      <c r="F728" s="42">
        <v>21843</v>
      </c>
      <c r="G728" s="43">
        <v>69601.16</v>
      </c>
      <c r="H728" s="66">
        <v>-67005</v>
      </c>
      <c r="I728" s="42">
        <v>125743</v>
      </c>
      <c r="J728" s="42">
        <v>-228408</v>
      </c>
      <c r="K728" s="42">
        <v>-214763</v>
      </c>
      <c r="L728" s="44">
        <v>114502</v>
      </c>
      <c r="M728" s="66">
        <v>-128884</v>
      </c>
      <c r="N728" s="42">
        <v>-7717.8402737429342</v>
      </c>
      <c r="O728" s="42">
        <v>-136601.84027374294</v>
      </c>
      <c r="P728" s="42">
        <v>0</v>
      </c>
      <c r="Q728" s="44">
        <v>-136601.84027374294</v>
      </c>
      <c r="R728" s="45">
        <v>21886</v>
      </c>
      <c r="S728" s="66">
        <v>46713</v>
      </c>
      <c r="T728" s="42">
        <v>131861</v>
      </c>
      <c r="U728" s="42">
        <v>125398</v>
      </c>
      <c r="V728" s="42">
        <v>46508.679300996475</v>
      </c>
      <c r="W728" s="44">
        <v>350480.67930099647</v>
      </c>
      <c r="X728" s="66">
        <v>951406</v>
      </c>
      <c r="Y728" s="42">
        <v>91894</v>
      </c>
      <c r="Z728" s="42">
        <v>140948</v>
      </c>
      <c r="AA728" s="42">
        <v>54266.432981714795</v>
      </c>
      <c r="AB728" s="43">
        <v>1238514.4329817148</v>
      </c>
      <c r="AC728" s="66">
        <v>-218684.01880951042</v>
      </c>
      <c r="AD728" s="42">
        <v>-266270.79956926027</v>
      </c>
      <c r="AE728" s="42">
        <v>-210404.47410615007</v>
      </c>
      <c r="AF728" s="42">
        <v>-192674.46119579751</v>
      </c>
      <c r="AG728" s="42">
        <v>0</v>
      </c>
      <c r="AH728" s="44">
        <v>0</v>
      </c>
    </row>
    <row r="729" spans="1:34" s="4" customFormat="1">
      <c r="A729" s="46" t="s">
        <v>748</v>
      </c>
      <c r="B729" s="56" t="s">
        <v>1895</v>
      </c>
      <c r="C729" s="57">
        <v>9.7499999999999998E-5</v>
      </c>
      <c r="D729" s="57">
        <v>9.2849999999999994E-5</v>
      </c>
      <c r="E729" s="65">
        <v>9594.85</v>
      </c>
      <c r="F729" s="42">
        <v>4388</v>
      </c>
      <c r="G729" s="43">
        <v>13982.85</v>
      </c>
      <c r="H729" s="66">
        <v>-13462</v>
      </c>
      <c r="I729" s="42">
        <v>25262</v>
      </c>
      <c r="J729" s="42">
        <v>-45888</v>
      </c>
      <c r="K729" s="42">
        <v>-43146</v>
      </c>
      <c r="L729" s="44">
        <v>23004</v>
      </c>
      <c r="M729" s="66">
        <v>-25893</v>
      </c>
      <c r="N729" s="42">
        <v>8328.9217199054201</v>
      </c>
      <c r="O729" s="42">
        <v>-17564.078280094582</v>
      </c>
      <c r="P729" s="42">
        <v>0</v>
      </c>
      <c r="Q729" s="44">
        <v>-17564.078280094582</v>
      </c>
      <c r="R729" s="45">
        <v>4397</v>
      </c>
      <c r="S729" s="66">
        <v>9385</v>
      </c>
      <c r="T729" s="42">
        <v>26491</v>
      </c>
      <c r="U729" s="42">
        <v>25193</v>
      </c>
      <c r="V729" s="42">
        <v>24972.08707599558</v>
      </c>
      <c r="W729" s="44">
        <v>86041.087075995572</v>
      </c>
      <c r="X729" s="66">
        <v>191140</v>
      </c>
      <c r="Y729" s="42">
        <v>18462</v>
      </c>
      <c r="Z729" s="42">
        <v>28317</v>
      </c>
      <c r="AA729" s="42">
        <v>3269.629852046829</v>
      </c>
      <c r="AB729" s="43">
        <v>241188.62985204684</v>
      </c>
      <c r="AC729" s="66">
        <v>-36198.650875240062</v>
      </c>
      <c r="AD729" s="42">
        <v>-48221.831728952413</v>
      </c>
      <c r="AE729" s="42">
        <v>-35475.747499169091</v>
      </c>
      <c r="AF729" s="42">
        <v>-35251.312672689688</v>
      </c>
      <c r="AG729" s="42">
        <v>0</v>
      </c>
      <c r="AH729" s="44">
        <v>0</v>
      </c>
    </row>
    <row r="730" spans="1:34" s="4" customFormat="1">
      <c r="A730" s="46" t="s">
        <v>749</v>
      </c>
      <c r="B730" s="56" t="s">
        <v>1896</v>
      </c>
      <c r="C730" s="57">
        <v>1.0183000000000001E-4</v>
      </c>
      <c r="D730" s="57">
        <v>9.8389999999999998E-5</v>
      </c>
      <c r="E730" s="65">
        <v>10020.75</v>
      </c>
      <c r="F730" s="42">
        <v>4583</v>
      </c>
      <c r="G730" s="43">
        <v>14603.75</v>
      </c>
      <c r="H730" s="66">
        <v>-14059</v>
      </c>
      <c r="I730" s="42">
        <v>26384</v>
      </c>
      <c r="J730" s="42">
        <v>-47926</v>
      </c>
      <c r="K730" s="42">
        <v>-45063</v>
      </c>
      <c r="L730" s="44">
        <v>24025</v>
      </c>
      <c r="M730" s="66">
        <v>-27043</v>
      </c>
      <c r="N730" s="42">
        <v>9163.6672363129728</v>
      </c>
      <c r="O730" s="42">
        <v>-17879.332763687027</v>
      </c>
      <c r="P730" s="42">
        <v>0</v>
      </c>
      <c r="Q730" s="44">
        <v>-17879.332763687027</v>
      </c>
      <c r="R730" s="45">
        <v>4592</v>
      </c>
      <c r="S730" s="66">
        <v>9801</v>
      </c>
      <c r="T730" s="42">
        <v>27668</v>
      </c>
      <c r="U730" s="42">
        <v>26311</v>
      </c>
      <c r="V730" s="42">
        <v>15742.810202269991</v>
      </c>
      <c r="W730" s="44">
        <v>79522.81020226999</v>
      </c>
      <c r="X730" s="66">
        <v>199628</v>
      </c>
      <c r="Y730" s="42">
        <v>19282</v>
      </c>
      <c r="Z730" s="42">
        <v>29574</v>
      </c>
      <c r="AA730" s="42">
        <v>4942.630414985977</v>
      </c>
      <c r="AB730" s="43">
        <v>253426.63041498596</v>
      </c>
      <c r="AC730" s="66">
        <v>-37083.010323340452</v>
      </c>
      <c r="AD730" s="42">
        <v>-55528.466124589148</v>
      </c>
      <c r="AE730" s="42">
        <v>-43955.502552413804</v>
      </c>
      <c r="AF730" s="42">
        <v>-37336.841212372543</v>
      </c>
      <c r="AG730" s="42">
        <v>0</v>
      </c>
      <c r="AH730" s="44">
        <v>0</v>
      </c>
    </row>
    <row r="731" spans="1:34" s="4" customFormat="1">
      <c r="A731" s="46" t="s">
        <v>750</v>
      </c>
      <c r="B731" s="56" t="s">
        <v>1897</v>
      </c>
      <c r="C731" s="57">
        <v>2.5669000000000001E-4</v>
      </c>
      <c r="D731" s="57">
        <v>2.5700000000000001E-4</v>
      </c>
      <c r="E731" s="65">
        <v>25259.67</v>
      </c>
      <c r="F731" s="42">
        <v>11553</v>
      </c>
      <c r="G731" s="43">
        <v>36812.67</v>
      </c>
      <c r="H731" s="66">
        <v>-35440</v>
      </c>
      <c r="I731" s="42">
        <v>66508</v>
      </c>
      <c r="J731" s="42">
        <v>-120810</v>
      </c>
      <c r="K731" s="42">
        <v>-113592</v>
      </c>
      <c r="L731" s="44">
        <v>60562</v>
      </c>
      <c r="M731" s="66">
        <v>-68169</v>
      </c>
      <c r="N731" s="42">
        <v>-18849.526678657807</v>
      </c>
      <c r="O731" s="42">
        <v>-87018.526678657799</v>
      </c>
      <c r="P731" s="42">
        <v>0</v>
      </c>
      <c r="Q731" s="44">
        <v>-87018.526678657799</v>
      </c>
      <c r="R731" s="45">
        <v>11576</v>
      </c>
      <c r="S731" s="66">
        <v>24707</v>
      </c>
      <c r="T731" s="42">
        <v>69744</v>
      </c>
      <c r="U731" s="42">
        <v>66325</v>
      </c>
      <c r="V731" s="42">
        <v>3690.8232853120594</v>
      </c>
      <c r="W731" s="44">
        <v>164466.82328531207</v>
      </c>
      <c r="X731" s="66">
        <v>503217</v>
      </c>
      <c r="Y731" s="42">
        <v>48605</v>
      </c>
      <c r="Z731" s="42">
        <v>74550</v>
      </c>
      <c r="AA731" s="42">
        <v>50304.068906031032</v>
      </c>
      <c r="AB731" s="43">
        <v>676676.06890603108</v>
      </c>
      <c r="AC731" s="66">
        <v>-132044.22019323433</v>
      </c>
      <c r="AD731" s="42">
        <v>-161294.24965639546</v>
      </c>
      <c r="AE731" s="42">
        <v>-121461.45799695473</v>
      </c>
      <c r="AF731" s="42">
        <v>-97409.317774134441</v>
      </c>
      <c r="AG731" s="42">
        <v>0</v>
      </c>
      <c r="AH731" s="44">
        <v>0</v>
      </c>
    </row>
    <row r="732" spans="1:34" s="4" customFormat="1">
      <c r="A732" s="46" t="s">
        <v>751</v>
      </c>
      <c r="B732" s="56" t="s">
        <v>1898</v>
      </c>
      <c r="C732" s="57">
        <v>2.1908999999999999E-4</v>
      </c>
      <c r="D732" s="57">
        <v>1.4818000000000001E-4</v>
      </c>
      <c r="E732" s="65">
        <v>21560.12</v>
      </c>
      <c r="F732" s="42">
        <v>9861</v>
      </c>
      <c r="G732" s="43">
        <v>31421.119999999999</v>
      </c>
      <c r="H732" s="66">
        <v>-30249</v>
      </c>
      <c r="I732" s="42">
        <v>56766</v>
      </c>
      <c r="J732" s="42">
        <v>-103113</v>
      </c>
      <c r="K732" s="42">
        <v>-96953</v>
      </c>
      <c r="L732" s="44">
        <v>51691</v>
      </c>
      <c r="M732" s="66">
        <v>-58184</v>
      </c>
      <c r="N732" s="42">
        <v>18892.105503800849</v>
      </c>
      <c r="O732" s="42">
        <v>-39291.894496199151</v>
      </c>
      <c r="P732" s="42">
        <v>0</v>
      </c>
      <c r="Q732" s="44">
        <v>-39291.894496199151</v>
      </c>
      <c r="R732" s="45">
        <v>9880</v>
      </c>
      <c r="S732" s="66">
        <v>21088</v>
      </c>
      <c r="T732" s="42">
        <v>59528</v>
      </c>
      <c r="U732" s="42">
        <v>56610</v>
      </c>
      <c r="V732" s="42">
        <v>130846.01125711203</v>
      </c>
      <c r="W732" s="44">
        <v>268072.01125711203</v>
      </c>
      <c r="X732" s="66">
        <v>429506</v>
      </c>
      <c r="Y732" s="42">
        <v>41485</v>
      </c>
      <c r="Z732" s="42">
        <v>63630</v>
      </c>
      <c r="AA732" s="42">
        <v>16265.467207929518</v>
      </c>
      <c r="AB732" s="43">
        <v>550886.46720792947</v>
      </c>
      <c r="AC732" s="66">
        <v>-76100.919631782745</v>
      </c>
      <c r="AD732" s="42">
        <v>-88227.154990461248</v>
      </c>
      <c r="AE732" s="42">
        <v>-61445.567193184215</v>
      </c>
      <c r="AF732" s="42">
        <v>-57040.814135389228</v>
      </c>
      <c r="AG732" s="42">
        <v>0</v>
      </c>
      <c r="AH732" s="44">
        <v>0</v>
      </c>
    </row>
    <row r="733" spans="1:34" s="4" customFormat="1">
      <c r="A733" s="46" t="s">
        <v>752</v>
      </c>
      <c r="B733" s="56" t="s">
        <v>1899</v>
      </c>
      <c r="C733" s="57">
        <v>2.2235000000000001E-4</v>
      </c>
      <c r="D733" s="57">
        <v>2.3763000000000001E-4</v>
      </c>
      <c r="E733" s="65">
        <v>21880.59</v>
      </c>
      <c r="F733" s="42">
        <v>10007</v>
      </c>
      <c r="G733" s="43">
        <v>31887.59</v>
      </c>
      <c r="H733" s="66">
        <v>-30699</v>
      </c>
      <c r="I733" s="42">
        <v>57611</v>
      </c>
      <c r="J733" s="42">
        <v>-104648</v>
      </c>
      <c r="K733" s="42">
        <v>-98396</v>
      </c>
      <c r="L733" s="44">
        <v>52460</v>
      </c>
      <c r="M733" s="66">
        <v>-59050</v>
      </c>
      <c r="N733" s="42">
        <v>-3232.6568230887083</v>
      </c>
      <c r="O733" s="42">
        <v>-62282.656823088706</v>
      </c>
      <c r="P733" s="42">
        <v>0</v>
      </c>
      <c r="Q733" s="44">
        <v>-62282.656823088706</v>
      </c>
      <c r="R733" s="45">
        <v>10027</v>
      </c>
      <c r="S733" s="66">
        <v>21402</v>
      </c>
      <c r="T733" s="42">
        <v>60414</v>
      </c>
      <c r="U733" s="42">
        <v>57452</v>
      </c>
      <c r="V733" s="42">
        <v>22069.100826932769</v>
      </c>
      <c r="W733" s="44">
        <v>161337.10082693276</v>
      </c>
      <c r="X733" s="66">
        <v>435897</v>
      </c>
      <c r="Y733" s="42">
        <v>42102</v>
      </c>
      <c r="Z733" s="42">
        <v>64577</v>
      </c>
      <c r="AA733" s="42">
        <v>59271.402909193035</v>
      </c>
      <c r="AB733" s="43">
        <v>601847.40290919307</v>
      </c>
      <c r="AC733" s="66">
        <v>-104832.4904149151</v>
      </c>
      <c r="AD733" s="42">
        <v>-134420.22194149182</v>
      </c>
      <c r="AE733" s="42">
        <v>-111374.55772783048</v>
      </c>
      <c r="AF733" s="42">
        <v>-89883.031998022881</v>
      </c>
      <c r="AG733" s="42">
        <v>0</v>
      </c>
      <c r="AH733" s="44">
        <v>0</v>
      </c>
    </row>
    <row r="734" spans="1:34" s="4" customFormat="1">
      <c r="A734" s="46" t="s">
        <v>2305</v>
      </c>
      <c r="B734" s="56" t="s">
        <v>2306</v>
      </c>
      <c r="C734" s="57">
        <v>1.906E-5</v>
      </c>
      <c r="D734" s="57">
        <v>1.7039999999999999E-5</v>
      </c>
      <c r="E734" s="65">
        <v>1875.25</v>
      </c>
      <c r="F734" s="42">
        <v>858</v>
      </c>
      <c r="G734" s="43">
        <v>2733.25</v>
      </c>
      <c r="H734" s="66">
        <v>-2632</v>
      </c>
      <c r="I734" s="42">
        <v>4938</v>
      </c>
      <c r="J734" s="42">
        <v>-8970</v>
      </c>
      <c r="K734" s="42">
        <v>-8435</v>
      </c>
      <c r="L734" s="44">
        <v>4497</v>
      </c>
      <c r="M734" s="66">
        <v>-5062</v>
      </c>
      <c r="N734" s="42">
        <v>7727.0810964648063</v>
      </c>
      <c r="O734" s="42">
        <v>2665.0810964648063</v>
      </c>
      <c r="P734" s="42">
        <v>0</v>
      </c>
      <c r="Q734" s="44">
        <v>2665.0810964648063</v>
      </c>
      <c r="R734" s="45">
        <v>860</v>
      </c>
      <c r="S734" s="66">
        <v>1835</v>
      </c>
      <c r="T734" s="42">
        <v>5179</v>
      </c>
      <c r="U734" s="42">
        <v>4925</v>
      </c>
      <c r="V734" s="42">
        <v>21396.38269261075</v>
      </c>
      <c r="W734" s="44">
        <v>33335.38269261075</v>
      </c>
      <c r="X734" s="66">
        <v>37365</v>
      </c>
      <c r="Y734" s="42">
        <v>3609</v>
      </c>
      <c r="Z734" s="42">
        <v>5536</v>
      </c>
      <c r="AA734" s="42">
        <v>0</v>
      </c>
      <c r="AB734" s="43">
        <v>46510</v>
      </c>
      <c r="AC734" s="66">
        <v>-811.91890353519375</v>
      </c>
      <c r="AD734" s="42">
        <v>-3012.9759435691776</v>
      </c>
      <c r="AE734" s="42">
        <v>-2866.9237669042623</v>
      </c>
      <c r="AF734" s="42">
        <v>-6482.7986933806151</v>
      </c>
      <c r="AG734" s="42">
        <v>0</v>
      </c>
      <c r="AH734" s="44">
        <v>0</v>
      </c>
    </row>
    <row r="735" spans="1:34" s="4" customFormat="1">
      <c r="A735" s="46" t="s">
        <v>753</v>
      </c>
      <c r="B735" s="56" t="s">
        <v>1900</v>
      </c>
      <c r="C735" s="57">
        <v>8.2800000000000003E-6</v>
      </c>
      <c r="D735" s="57">
        <v>8.6899999999999998E-6</v>
      </c>
      <c r="E735" s="65">
        <v>814.99</v>
      </c>
      <c r="F735" s="42">
        <v>373</v>
      </c>
      <c r="G735" s="43">
        <v>1187.99</v>
      </c>
      <c r="H735" s="66">
        <v>-1143</v>
      </c>
      <c r="I735" s="42">
        <v>2145</v>
      </c>
      <c r="J735" s="42">
        <v>-3897</v>
      </c>
      <c r="K735" s="42">
        <v>-3664</v>
      </c>
      <c r="L735" s="44">
        <v>1954</v>
      </c>
      <c r="M735" s="66">
        <v>-2199</v>
      </c>
      <c r="N735" s="42">
        <v>-904.23340372272889</v>
      </c>
      <c r="O735" s="42">
        <v>-3103.2334037227288</v>
      </c>
      <c r="P735" s="42">
        <v>0</v>
      </c>
      <c r="Q735" s="44">
        <v>-3103.2334037227288</v>
      </c>
      <c r="R735" s="45">
        <v>373</v>
      </c>
      <c r="S735" s="66">
        <v>797</v>
      </c>
      <c r="T735" s="42">
        <v>2250</v>
      </c>
      <c r="U735" s="42">
        <v>2139</v>
      </c>
      <c r="V735" s="42">
        <v>228.93218209953724</v>
      </c>
      <c r="W735" s="44">
        <v>5414.9321820995374</v>
      </c>
      <c r="X735" s="66">
        <v>16232</v>
      </c>
      <c r="Y735" s="42">
        <v>1568</v>
      </c>
      <c r="Z735" s="42">
        <v>2405</v>
      </c>
      <c r="AA735" s="42">
        <v>1722.4607039881282</v>
      </c>
      <c r="AB735" s="43">
        <v>21927.460703988127</v>
      </c>
      <c r="AC735" s="66">
        <v>-4203.8679540536705</v>
      </c>
      <c r="AD735" s="42">
        <v>-5027.1754265847012</v>
      </c>
      <c r="AE735" s="42">
        <v>-3992.1427179972297</v>
      </c>
      <c r="AF735" s="42">
        <v>-3289.3424232529896</v>
      </c>
      <c r="AG735" s="42">
        <v>0</v>
      </c>
      <c r="AH735" s="44">
        <v>0</v>
      </c>
    </row>
    <row r="736" spans="1:34" s="4" customFormat="1">
      <c r="A736" s="46" t="s">
        <v>754</v>
      </c>
      <c r="B736" s="56" t="s">
        <v>2273</v>
      </c>
      <c r="C736" s="57">
        <v>0</v>
      </c>
      <c r="D736" s="57">
        <v>0</v>
      </c>
      <c r="E736" s="65">
        <v>0</v>
      </c>
      <c r="F736" s="42">
        <v>0</v>
      </c>
      <c r="G736" s="43">
        <v>0</v>
      </c>
      <c r="H736" s="66">
        <v>0</v>
      </c>
      <c r="I736" s="42">
        <v>0</v>
      </c>
      <c r="J736" s="42">
        <v>0</v>
      </c>
      <c r="K736" s="42">
        <v>0</v>
      </c>
      <c r="L736" s="44">
        <v>0</v>
      </c>
      <c r="M736" s="66">
        <v>0</v>
      </c>
      <c r="N736" s="42">
        <v>0</v>
      </c>
      <c r="O736" s="42">
        <v>0</v>
      </c>
      <c r="P736" s="42">
        <v>0</v>
      </c>
      <c r="Q736" s="44">
        <v>0</v>
      </c>
      <c r="R736" s="45">
        <v>0</v>
      </c>
      <c r="S736" s="66">
        <v>0</v>
      </c>
      <c r="T736" s="42">
        <v>0</v>
      </c>
      <c r="U736" s="42">
        <v>0</v>
      </c>
      <c r="V736" s="42">
        <v>0</v>
      </c>
      <c r="W736" s="44">
        <v>0</v>
      </c>
      <c r="X736" s="66">
        <v>0</v>
      </c>
      <c r="Y736" s="42">
        <v>0</v>
      </c>
      <c r="Z736" s="42">
        <v>0</v>
      </c>
      <c r="AA736" s="42">
        <v>0</v>
      </c>
      <c r="AB736" s="43">
        <v>0</v>
      </c>
      <c r="AC736" s="66">
        <v>0</v>
      </c>
      <c r="AD736" s="42">
        <v>0</v>
      </c>
      <c r="AE736" s="42">
        <v>0</v>
      </c>
      <c r="AF736" s="42">
        <v>0</v>
      </c>
      <c r="AG736" s="42">
        <v>0</v>
      </c>
      <c r="AH736" s="44">
        <v>0</v>
      </c>
    </row>
    <row r="737" spans="1:34" s="4" customFormat="1">
      <c r="A737" s="46" t="s">
        <v>755</v>
      </c>
      <c r="B737" s="56" t="s">
        <v>1901</v>
      </c>
      <c r="C737" s="57">
        <v>6.2650000000000005E-5</v>
      </c>
      <c r="D737" s="57">
        <v>7.0580000000000005E-5</v>
      </c>
      <c r="E737" s="65">
        <v>6165.54</v>
      </c>
      <c r="F737" s="42">
        <v>2820</v>
      </c>
      <c r="G737" s="43">
        <v>8985.5400000000009</v>
      </c>
      <c r="H737" s="66">
        <v>-8650</v>
      </c>
      <c r="I737" s="42">
        <v>16233</v>
      </c>
      <c r="J737" s="42">
        <v>-29486</v>
      </c>
      <c r="K737" s="42">
        <v>-27724</v>
      </c>
      <c r="L737" s="44">
        <v>14781</v>
      </c>
      <c r="M737" s="66">
        <v>-16638</v>
      </c>
      <c r="N737" s="42">
        <v>-1266.032364814535</v>
      </c>
      <c r="O737" s="42">
        <v>-17904.032364814535</v>
      </c>
      <c r="P737" s="42">
        <v>0</v>
      </c>
      <c r="Q737" s="44">
        <v>-17904.032364814535</v>
      </c>
      <c r="R737" s="45">
        <v>2825</v>
      </c>
      <c r="S737" s="66">
        <v>6030</v>
      </c>
      <c r="T737" s="42">
        <v>17022</v>
      </c>
      <c r="U737" s="42">
        <v>16188</v>
      </c>
      <c r="V737" s="42">
        <v>8394.0060891351659</v>
      </c>
      <c r="W737" s="44">
        <v>47634.006089135168</v>
      </c>
      <c r="X737" s="66">
        <v>122820</v>
      </c>
      <c r="Y737" s="42">
        <v>11863</v>
      </c>
      <c r="Z737" s="42">
        <v>18195</v>
      </c>
      <c r="AA737" s="42">
        <v>13892.326655460389</v>
      </c>
      <c r="AB737" s="43">
        <v>166770.32665546038</v>
      </c>
      <c r="AC737" s="66">
        <v>-28522.928261530138</v>
      </c>
      <c r="AD737" s="42">
        <v>-35320.840030809697</v>
      </c>
      <c r="AE737" s="42">
        <v>-28637.802777580026</v>
      </c>
      <c r="AF737" s="42">
        <v>-26654.749496405359</v>
      </c>
      <c r="AG737" s="42">
        <v>0</v>
      </c>
      <c r="AH737" s="44">
        <v>0</v>
      </c>
    </row>
    <row r="738" spans="1:34" s="4" customFormat="1">
      <c r="A738" s="46" t="s">
        <v>756</v>
      </c>
      <c r="B738" s="56" t="s">
        <v>1902</v>
      </c>
      <c r="C738" s="57">
        <v>3.0177999999999997E-4</v>
      </c>
      <c r="D738" s="57">
        <v>2.8481999999999997E-4</v>
      </c>
      <c r="E738" s="65">
        <v>29697.82</v>
      </c>
      <c r="F738" s="42">
        <v>13582</v>
      </c>
      <c r="G738" s="43">
        <v>43279.82</v>
      </c>
      <c r="H738" s="66">
        <v>-41666</v>
      </c>
      <c r="I738" s="42">
        <v>78191</v>
      </c>
      <c r="J738" s="42">
        <v>-142031</v>
      </c>
      <c r="K738" s="42">
        <v>-133546</v>
      </c>
      <c r="L738" s="44">
        <v>71201</v>
      </c>
      <c r="M738" s="66">
        <v>-80144</v>
      </c>
      <c r="N738" s="42">
        <v>23147.169837623085</v>
      </c>
      <c r="O738" s="42">
        <v>-56996.830162376915</v>
      </c>
      <c r="P738" s="42">
        <v>0</v>
      </c>
      <c r="Q738" s="44">
        <v>-56996.830162376915</v>
      </c>
      <c r="R738" s="45">
        <v>13609</v>
      </c>
      <c r="S738" s="66">
        <v>29047</v>
      </c>
      <c r="T738" s="42">
        <v>81995</v>
      </c>
      <c r="U738" s="42">
        <v>77976</v>
      </c>
      <c r="V738" s="42">
        <v>84369.726097419029</v>
      </c>
      <c r="W738" s="44">
        <v>273387.72609741904</v>
      </c>
      <c r="X738" s="66">
        <v>591612</v>
      </c>
      <c r="Y738" s="42">
        <v>57143</v>
      </c>
      <c r="Z738" s="42">
        <v>87646</v>
      </c>
      <c r="AA738" s="42">
        <v>66921.339042790642</v>
      </c>
      <c r="AB738" s="43">
        <v>803322.3390427907</v>
      </c>
      <c r="AC738" s="66">
        <v>-113434.54972270731</v>
      </c>
      <c r="AD738" s="42">
        <v>-165783.93820825065</v>
      </c>
      <c r="AE738" s="42">
        <v>-142547.62811069036</v>
      </c>
      <c r="AF738" s="42">
        <v>-108168.49690372329</v>
      </c>
      <c r="AG738" s="42">
        <v>0</v>
      </c>
      <c r="AH738" s="44">
        <v>0</v>
      </c>
    </row>
    <row r="739" spans="1:34" s="4" customFormat="1">
      <c r="A739" s="46" t="s">
        <v>757</v>
      </c>
      <c r="B739" s="56" t="s">
        <v>1903</v>
      </c>
      <c r="C739" s="57">
        <v>1.5281999999999999E-4</v>
      </c>
      <c r="D739" s="57">
        <v>1.4818000000000001E-4</v>
      </c>
      <c r="E739" s="65">
        <v>15038.49</v>
      </c>
      <c r="F739" s="42">
        <v>6878</v>
      </c>
      <c r="G739" s="43">
        <v>21916.489999999998</v>
      </c>
      <c r="H739" s="66">
        <v>-21099</v>
      </c>
      <c r="I739" s="42">
        <v>39595</v>
      </c>
      <c r="J739" s="42">
        <v>-71924</v>
      </c>
      <c r="K739" s="42">
        <v>-67627</v>
      </c>
      <c r="L739" s="44">
        <v>36056</v>
      </c>
      <c r="M739" s="66">
        <v>-40584</v>
      </c>
      <c r="N739" s="42">
        <v>-4594.5139907114944</v>
      </c>
      <c r="O739" s="42">
        <v>-45178.513990711494</v>
      </c>
      <c r="P739" s="42">
        <v>0</v>
      </c>
      <c r="Q739" s="44">
        <v>-45178.513990711494</v>
      </c>
      <c r="R739" s="45">
        <v>6892</v>
      </c>
      <c r="S739" s="66">
        <v>14709</v>
      </c>
      <c r="T739" s="42">
        <v>41522</v>
      </c>
      <c r="U739" s="42">
        <v>39487</v>
      </c>
      <c r="V739" s="42">
        <v>7219.4856668279581</v>
      </c>
      <c r="W739" s="44">
        <v>102937.48566682795</v>
      </c>
      <c r="X739" s="66">
        <v>299590</v>
      </c>
      <c r="Y739" s="42">
        <v>28937</v>
      </c>
      <c r="Z739" s="42">
        <v>44383</v>
      </c>
      <c r="AA739" s="42">
        <v>13123.873945210478</v>
      </c>
      <c r="AB739" s="43">
        <v>386033.87394521048</v>
      </c>
      <c r="AC739" s="66">
        <v>-73884.422117932598</v>
      </c>
      <c r="AD739" s="42">
        <v>-87889.685177392501</v>
      </c>
      <c r="AE739" s="42">
        <v>-65099.249068681733</v>
      </c>
      <c r="AF739" s="42">
        <v>-56223.031914375679</v>
      </c>
      <c r="AG739" s="42">
        <v>0</v>
      </c>
      <c r="AH739" s="44">
        <v>0</v>
      </c>
    </row>
    <row r="740" spans="1:34" s="4" customFormat="1">
      <c r="A740" s="46" t="s">
        <v>758</v>
      </c>
      <c r="B740" s="56" t="s">
        <v>1904</v>
      </c>
      <c r="C740" s="57">
        <v>1.2355999999999999E-4</v>
      </c>
      <c r="D740" s="57">
        <v>1.0627E-4</v>
      </c>
      <c r="E740" s="65">
        <v>12159.36</v>
      </c>
      <c r="F740" s="42">
        <v>5561</v>
      </c>
      <c r="G740" s="43">
        <v>17720.36</v>
      </c>
      <c r="H740" s="66">
        <v>-17060</v>
      </c>
      <c r="I740" s="42">
        <v>32014</v>
      </c>
      <c r="J740" s="42">
        <v>-58153</v>
      </c>
      <c r="K740" s="42">
        <v>-54679</v>
      </c>
      <c r="L740" s="44">
        <v>29152</v>
      </c>
      <c r="M740" s="66">
        <v>-32814</v>
      </c>
      <c r="N740" s="42">
        <v>-9275.3978942103477</v>
      </c>
      <c r="O740" s="42">
        <v>-42089.397894210349</v>
      </c>
      <c r="P740" s="42">
        <v>0</v>
      </c>
      <c r="Q740" s="44">
        <v>-42089.397894210349</v>
      </c>
      <c r="R740" s="45">
        <v>5572</v>
      </c>
      <c r="S740" s="66">
        <v>11893</v>
      </c>
      <c r="T740" s="42">
        <v>33572</v>
      </c>
      <c r="U740" s="42">
        <v>31926</v>
      </c>
      <c r="V740" s="42">
        <v>27969.272976514007</v>
      </c>
      <c r="W740" s="44">
        <v>105360.27297651401</v>
      </c>
      <c r="X740" s="66">
        <v>242228</v>
      </c>
      <c r="Y740" s="42">
        <v>23396</v>
      </c>
      <c r="Z740" s="42">
        <v>35885</v>
      </c>
      <c r="AA740" s="42">
        <v>20944.741053176676</v>
      </c>
      <c r="AB740" s="43">
        <v>322453.74105317669</v>
      </c>
      <c r="AC740" s="66">
        <v>-62810.763204428586</v>
      </c>
      <c r="AD740" s="42">
        <v>-66189.729577912862</v>
      </c>
      <c r="AE740" s="42">
        <v>-47600.009587837303</v>
      </c>
      <c r="AF740" s="42">
        <v>-40492.965706483927</v>
      </c>
      <c r="AG740" s="42">
        <v>0</v>
      </c>
      <c r="AH740" s="44">
        <v>0</v>
      </c>
    </row>
    <row r="741" spans="1:34" s="4" customFormat="1">
      <c r="A741" s="46" t="s">
        <v>759</v>
      </c>
      <c r="B741" s="56" t="s">
        <v>1905</v>
      </c>
      <c r="C741" s="57">
        <v>6.6180000000000007E-5</v>
      </c>
      <c r="D741" s="57">
        <v>6.3310000000000002E-5</v>
      </c>
      <c r="E741" s="65">
        <v>6512.35</v>
      </c>
      <c r="F741" s="42">
        <v>2979</v>
      </c>
      <c r="G741" s="43">
        <v>9491.35</v>
      </c>
      <c r="H741" s="66">
        <v>-9137</v>
      </c>
      <c r="I741" s="42">
        <v>17147</v>
      </c>
      <c r="J741" s="42">
        <v>-31147</v>
      </c>
      <c r="K741" s="42">
        <v>-29286</v>
      </c>
      <c r="L741" s="44">
        <v>15614</v>
      </c>
      <c r="M741" s="66">
        <v>-17575</v>
      </c>
      <c r="N741" s="42">
        <v>8455.1408132140896</v>
      </c>
      <c r="O741" s="42">
        <v>-9119.8591867859104</v>
      </c>
      <c r="P741" s="42">
        <v>0</v>
      </c>
      <c r="Q741" s="44">
        <v>-9119.8591867859104</v>
      </c>
      <c r="R741" s="45">
        <v>2984</v>
      </c>
      <c r="S741" s="66">
        <v>6370</v>
      </c>
      <c r="T741" s="42">
        <v>17981</v>
      </c>
      <c r="U741" s="42">
        <v>17100</v>
      </c>
      <c r="V741" s="42">
        <v>16394.416008736131</v>
      </c>
      <c r="W741" s="44">
        <v>57845.416008736131</v>
      </c>
      <c r="X741" s="66">
        <v>129740</v>
      </c>
      <c r="Y741" s="42">
        <v>12531</v>
      </c>
      <c r="Z741" s="42">
        <v>19221</v>
      </c>
      <c r="AA741" s="42">
        <v>1004.0900736273879</v>
      </c>
      <c r="AB741" s="43">
        <v>162496.09007362739</v>
      </c>
      <c r="AC741" s="66">
        <v>-20858.793665128196</v>
      </c>
      <c r="AD741" s="42">
        <v>-33700.167563870433</v>
      </c>
      <c r="AE741" s="42">
        <v>-26059.620599729536</v>
      </c>
      <c r="AF741" s="42">
        <v>-24032.092236163091</v>
      </c>
      <c r="AG741" s="42">
        <v>0</v>
      </c>
      <c r="AH741" s="44">
        <v>0</v>
      </c>
    </row>
    <row r="742" spans="1:34" s="4" customFormat="1">
      <c r="A742" s="46" t="s">
        <v>760</v>
      </c>
      <c r="B742" s="56" t="s">
        <v>1906</v>
      </c>
      <c r="C742" s="57">
        <v>5.4639999999999999E-5</v>
      </c>
      <c r="D742" s="57">
        <v>5.2559999999999998E-5</v>
      </c>
      <c r="E742" s="65">
        <v>5376.71</v>
      </c>
      <c r="F742" s="42">
        <v>2459</v>
      </c>
      <c r="G742" s="43">
        <v>7835.71</v>
      </c>
      <c r="H742" s="66">
        <v>-7544</v>
      </c>
      <c r="I742" s="42">
        <v>14157</v>
      </c>
      <c r="J742" s="42">
        <v>-25716</v>
      </c>
      <c r="K742" s="42">
        <v>-24180</v>
      </c>
      <c r="L742" s="44">
        <v>12891</v>
      </c>
      <c r="M742" s="66">
        <v>-14511</v>
      </c>
      <c r="N742" s="42">
        <v>-3567.5108766572394</v>
      </c>
      <c r="O742" s="42">
        <v>-18078.510876657238</v>
      </c>
      <c r="P742" s="42">
        <v>0</v>
      </c>
      <c r="Q742" s="44">
        <v>-18078.510876657238</v>
      </c>
      <c r="R742" s="45">
        <v>2464</v>
      </c>
      <c r="S742" s="66">
        <v>5259</v>
      </c>
      <c r="T742" s="42">
        <v>14846</v>
      </c>
      <c r="U742" s="42">
        <v>14118</v>
      </c>
      <c r="V742" s="42">
        <v>15195.958196621968</v>
      </c>
      <c r="W742" s="44">
        <v>49418.95819662197</v>
      </c>
      <c r="X742" s="66">
        <v>107117</v>
      </c>
      <c r="Y742" s="42">
        <v>10346</v>
      </c>
      <c r="Z742" s="42">
        <v>15869</v>
      </c>
      <c r="AA742" s="42">
        <v>27760.125435766146</v>
      </c>
      <c r="AB742" s="43">
        <v>161092.12543576615</v>
      </c>
      <c r="AC742" s="66">
        <v>-26304.042927167633</v>
      </c>
      <c r="AD742" s="42">
        <v>-34872.304302368429</v>
      </c>
      <c r="AE742" s="42">
        <v>-30548.361677941306</v>
      </c>
      <c r="AF742" s="42">
        <v>-19948.458331666803</v>
      </c>
      <c r="AG742" s="42">
        <v>0</v>
      </c>
      <c r="AH742" s="44">
        <v>0</v>
      </c>
    </row>
    <row r="743" spans="1:34" s="4" customFormat="1">
      <c r="A743" s="46" t="s">
        <v>761</v>
      </c>
      <c r="B743" s="56" t="s">
        <v>1907</v>
      </c>
      <c r="C743" s="57">
        <v>2.1109999999999999E-5</v>
      </c>
      <c r="D743" s="57">
        <v>5.5130000000000002E-5</v>
      </c>
      <c r="E743" s="65">
        <v>2076.96</v>
      </c>
      <c r="F743" s="42">
        <v>950</v>
      </c>
      <c r="G743" s="43">
        <v>3026.96</v>
      </c>
      <c r="H743" s="66">
        <v>-2915</v>
      </c>
      <c r="I743" s="42">
        <v>5470</v>
      </c>
      <c r="J743" s="42">
        <v>-9935</v>
      </c>
      <c r="K743" s="42">
        <v>-9342</v>
      </c>
      <c r="L743" s="44">
        <v>4981</v>
      </c>
      <c r="M743" s="66">
        <v>-5606</v>
      </c>
      <c r="N743" s="42">
        <v>-33911.280851329953</v>
      </c>
      <c r="O743" s="42">
        <v>-39517.280851329953</v>
      </c>
      <c r="P743" s="42">
        <v>0</v>
      </c>
      <c r="Q743" s="44">
        <v>-39517.280851329953</v>
      </c>
      <c r="R743" s="45">
        <v>952</v>
      </c>
      <c r="S743" s="66">
        <v>2032</v>
      </c>
      <c r="T743" s="42">
        <v>5736</v>
      </c>
      <c r="U743" s="42">
        <v>5455</v>
      </c>
      <c r="V743" s="42">
        <v>3176.4670777012657</v>
      </c>
      <c r="W743" s="44">
        <v>16399.467077701265</v>
      </c>
      <c r="X743" s="66">
        <v>41384</v>
      </c>
      <c r="Y743" s="42">
        <v>3997</v>
      </c>
      <c r="Z743" s="42">
        <v>6131</v>
      </c>
      <c r="AA743" s="42">
        <v>108117.59873789547</v>
      </c>
      <c r="AB743" s="43">
        <v>159629.59873789549</v>
      </c>
      <c r="AC743" s="66">
        <v>-42728.651260578561</v>
      </c>
      <c r="AD743" s="42">
        <v>-46826.405913576338</v>
      </c>
      <c r="AE743" s="42">
        <v>-33199.280546375594</v>
      </c>
      <c r="AF743" s="42">
        <v>-20475.793939663738</v>
      </c>
      <c r="AG743" s="42">
        <v>0</v>
      </c>
      <c r="AH743" s="44">
        <v>0</v>
      </c>
    </row>
    <row r="744" spans="1:34" s="4" customFormat="1">
      <c r="A744" s="46" t="s">
        <v>762</v>
      </c>
      <c r="B744" s="56" t="s">
        <v>1908</v>
      </c>
      <c r="C744" s="57">
        <v>5.0502000000000001E-4</v>
      </c>
      <c r="D744" s="57">
        <v>4.8505E-4</v>
      </c>
      <c r="E744" s="65">
        <v>49697.36</v>
      </c>
      <c r="F744" s="42">
        <v>22730</v>
      </c>
      <c r="G744" s="43">
        <v>72427.360000000001</v>
      </c>
      <c r="H744" s="66">
        <v>-69726</v>
      </c>
      <c r="I744" s="42">
        <v>130850</v>
      </c>
      <c r="J744" s="42">
        <v>-237685</v>
      </c>
      <c r="K744" s="42">
        <v>-223485</v>
      </c>
      <c r="L744" s="44">
        <v>119152</v>
      </c>
      <c r="M744" s="66">
        <v>-134118</v>
      </c>
      <c r="N744" s="42">
        <v>18808.554564291524</v>
      </c>
      <c r="O744" s="42">
        <v>-115309.44543570848</v>
      </c>
      <c r="P744" s="42">
        <v>0</v>
      </c>
      <c r="Q744" s="44">
        <v>-115309.44543570848</v>
      </c>
      <c r="R744" s="45">
        <v>22774</v>
      </c>
      <c r="S744" s="66">
        <v>48610</v>
      </c>
      <c r="T744" s="42">
        <v>137217</v>
      </c>
      <c r="U744" s="42">
        <v>130490</v>
      </c>
      <c r="V744" s="42">
        <v>71925.118674924684</v>
      </c>
      <c r="W744" s="44">
        <v>388242.11867492471</v>
      </c>
      <c r="X744" s="66">
        <v>990046</v>
      </c>
      <c r="Y744" s="42">
        <v>95626</v>
      </c>
      <c r="Z744" s="42">
        <v>146673</v>
      </c>
      <c r="AA744" s="42">
        <v>14387.820535748364</v>
      </c>
      <c r="AB744" s="43">
        <v>1246732.8205357483</v>
      </c>
      <c r="AC744" s="66">
        <v>-204092.49863145582</v>
      </c>
      <c r="AD744" s="42">
        <v>-269157.54976408923</v>
      </c>
      <c r="AE744" s="42">
        <v>-201140.91960587638</v>
      </c>
      <c r="AF744" s="42">
        <v>-184099.73385940216</v>
      </c>
      <c r="AG744" s="42">
        <v>0</v>
      </c>
      <c r="AH744" s="44">
        <v>0</v>
      </c>
    </row>
    <row r="745" spans="1:34" s="4" customFormat="1">
      <c r="A745" s="46" t="s">
        <v>763</v>
      </c>
      <c r="B745" s="56" t="s">
        <v>1909</v>
      </c>
      <c r="C745" s="57">
        <v>1.4601999999999999E-4</v>
      </c>
      <c r="D745" s="57">
        <v>1.471E-4</v>
      </c>
      <c r="E745" s="65">
        <v>14369.69</v>
      </c>
      <c r="F745" s="42">
        <v>6572</v>
      </c>
      <c r="G745" s="43">
        <v>20941.690000000002</v>
      </c>
      <c r="H745" s="66">
        <v>-20160</v>
      </c>
      <c r="I745" s="42">
        <v>37834</v>
      </c>
      <c r="J745" s="42">
        <v>-68723</v>
      </c>
      <c r="K745" s="42">
        <v>-64618</v>
      </c>
      <c r="L745" s="44">
        <v>34451</v>
      </c>
      <c r="M745" s="66">
        <v>-38779</v>
      </c>
      <c r="N745" s="42">
        <v>-38604.682236621302</v>
      </c>
      <c r="O745" s="42">
        <v>-77383.682236621302</v>
      </c>
      <c r="P745" s="42">
        <v>0</v>
      </c>
      <c r="Q745" s="44">
        <v>-77383.682236621302</v>
      </c>
      <c r="R745" s="45">
        <v>6585</v>
      </c>
      <c r="S745" s="66">
        <v>14055</v>
      </c>
      <c r="T745" s="42">
        <v>39674</v>
      </c>
      <c r="U745" s="42">
        <v>37730</v>
      </c>
      <c r="V745" s="42">
        <v>1656.1204989307494</v>
      </c>
      <c r="W745" s="44">
        <v>93115.120498930744</v>
      </c>
      <c r="X745" s="66">
        <v>286259</v>
      </c>
      <c r="Y745" s="42">
        <v>27649</v>
      </c>
      <c r="Z745" s="42">
        <v>42408</v>
      </c>
      <c r="AA745" s="42">
        <v>89833.548945824485</v>
      </c>
      <c r="AB745" s="43">
        <v>446149.5489458245</v>
      </c>
      <c r="AC745" s="66">
        <v>-102000.36385673587</v>
      </c>
      <c r="AD745" s="42">
        <v>-112721.63870414582</v>
      </c>
      <c r="AE745" s="42">
        <v>-82568.992038901502</v>
      </c>
      <c r="AF745" s="42">
        <v>-55743.433847110515</v>
      </c>
      <c r="AG745" s="42">
        <v>0</v>
      </c>
      <c r="AH745" s="44">
        <v>0</v>
      </c>
    </row>
    <row r="746" spans="1:34" s="4" customFormat="1">
      <c r="A746" s="46" t="s">
        <v>764</v>
      </c>
      <c r="B746" s="56" t="s">
        <v>1910</v>
      </c>
      <c r="C746" s="57">
        <v>2.9773000000000001E-4</v>
      </c>
      <c r="D746" s="57">
        <v>2.9608999999999999E-4</v>
      </c>
      <c r="E746" s="65">
        <v>29298.49</v>
      </c>
      <c r="F746" s="42">
        <v>13400</v>
      </c>
      <c r="G746" s="43">
        <v>42698.490000000005</v>
      </c>
      <c r="H746" s="66">
        <v>-41107</v>
      </c>
      <c r="I746" s="42">
        <v>77141</v>
      </c>
      <c r="J746" s="42">
        <v>-140125</v>
      </c>
      <c r="K746" s="42">
        <v>-131754</v>
      </c>
      <c r="L746" s="44">
        <v>70245</v>
      </c>
      <c r="M746" s="66">
        <v>-79068</v>
      </c>
      <c r="N746" s="42">
        <v>28066.402322210441</v>
      </c>
      <c r="O746" s="42">
        <v>-51001.597677789556</v>
      </c>
      <c r="P746" s="42">
        <v>0</v>
      </c>
      <c r="Q746" s="44">
        <v>-51001.597677789556</v>
      </c>
      <c r="R746" s="45">
        <v>13426</v>
      </c>
      <c r="S746" s="66">
        <v>28658</v>
      </c>
      <c r="T746" s="42">
        <v>80895</v>
      </c>
      <c r="U746" s="42">
        <v>76929</v>
      </c>
      <c r="V746" s="42">
        <v>52138.580001228031</v>
      </c>
      <c r="W746" s="44">
        <v>238620.58000122802</v>
      </c>
      <c r="X746" s="66">
        <v>583673</v>
      </c>
      <c r="Y746" s="42">
        <v>56376</v>
      </c>
      <c r="Z746" s="42">
        <v>86469</v>
      </c>
      <c r="AA746" s="42">
        <v>2328.4312336754697</v>
      </c>
      <c r="AB746" s="43">
        <v>728846.43123367545</v>
      </c>
      <c r="AC746" s="66">
        <v>-108590.14969927841</v>
      </c>
      <c r="AD746" s="42">
        <v>-150937.00040094223</v>
      </c>
      <c r="AE746" s="42">
        <v>-118448.55172331611</v>
      </c>
      <c r="AF746" s="42">
        <v>-112250.14940891071</v>
      </c>
      <c r="AG746" s="42">
        <v>0</v>
      </c>
      <c r="AH746" s="44">
        <v>0</v>
      </c>
    </row>
    <row r="747" spans="1:34" s="4" customFormat="1">
      <c r="A747" s="46" t="s">
        <v>765</v>
      </c>
      <c r="B747" s="56" t="s">
        <v>1911</v>
      </c>
      <c r="C747" s="57">
        <v>1.46725E-3</v>
      </c>
      <c r="D747" s="57">
        <v>1.36626E-3</v>
      </c>
      <c r="E747" s="65">
        <v>144388.01</v>
      </c>
      <c r="F747" s="42">
        <v>66038</v>
      </c>
      <c r="G747" s="43">
        <v>210426.01</v>
      </c>
      <c r="H747" s="66">
        <v>-202578</v>
      </c>
      <c r="I747" s="42">
        <v>380162</v>
      </c>
      <c r="J747" s="42">
        <v>-690552</v>
      </c>
      <c r="K747" s="42">
        <v>-649299</v>
      </c>
      <c r="L747" s="44">
        <v>346176</v>
      </c>
      <c r="M747" s="66">
        <v>-389658</v>
      </c>
      <c r="N747" s="42">
        <v>105442.06140605958</v>
      </c>
      <c r="O747" s="42">
        <v>-284215.9385939404</v>
      </c>
      <c r="P747" s="42">
        <v>0</v>
      </c>
      <c r="Q747" s="44">
        <v>-284215.9385939404</v>
      </c>
      <c r="R747" s="45">
        <v>66167</v>
      </c>
      <c r="S747" s="66">
        <v>141228</v>
      </c>
      <c r="T747" s="42">
        <v>398660</v>
      </c>
      <c r="U747" s="42">
        <v>379117</v>
      </c>
      <c r="V747" s="42">
        <v>280213.1884842561</v>
      </c>
      <c r="W747" s="44">
        <v>1199218.1884842562</v>
      </c>
      <c r="X747" s="66">
        <v>2876410</v>
      </c>
      <c r="Y747" s="42">
        <v>277826</v>
      </c>
      <c r="Z747" s="42">
        <v>426132</v>
      </c>
      <c r="AA747" s="42">
        <v>114781.24405937665</v>
      </c>
      <c r="AB747" s="43">
        <v>3695149.2440593764</v>
      </c>
      <c r="AC747" s="66">
        <v>-567892.06016583671</v>
      </c>
      <c r="AD747" s="42">
        <v>-785093.3791679322</v>
      </c>
      <c r="AE747" s="42">
        <v>-623834.92254360684</v>
      </c>
      <c r="AF747" s="42">
        <v>-519110.69369774475</v>
      </c>
      <c r="AG747" s="42">
        <v>0</v>
      </c>
      <c r="AH747" s="44">
        <v>0</v>
      </c>
    </row>
    <row r="748" spans="1:34" s="4" customFormat="1">
      <c r="A748" s="46" t="s">
        <v>766</v>
      </c>
      <c r="B748" s="56" t="s">
        <v>1912</v>
      </c>
      <c r="C748" s="57">
        <v>2.5150000000000001E-5</v>
      </c>
      <c r="D748" s="57">
        <v>2.4009999999999999E-5</v>
      </c>
      <c r="E748" s="65">
        <v>2475.3200000000002</v>
      </c>
      <c r="F748" s="42">
        <v>1132</v>
      </c>
      <c r="G748" s="43">
        <v>3607.32</v>
      </c>
      <c r="H748" s="66">
        <v>-3472</v>
      </c>
      <c r="I748" s="42">
        <v>6516</v>
      </c>
      <c r="J748" s="42">
        <v>-11837</v>
      </c>
      <c r="K748" s="42">
        <v>-11130</v>
      </c>
      <c r="L748" s="44">
        <v>5934</v>
      </c>
      <c r="M748" s="66">
        <v>-6679</v>
      </c>
      <c r="N748" s="42">
        <v>-512.92645678991096</v>
      </c>
      <c r="O748" s="42">
        <v>-7191.9264567899108</v>
      </c>
      <c r="P748" s="42">
        <v>0</v>
      </c>
      <c r="Q748" s="44">
        <v>-7191.9264567899108</v>
      </c>
      <c r="R748" s="45">
        <v>1134</v>
      </c>
      <c r="S748" s="66">
        <v>2421</v>
      </c>
      <c r="T748" s="42">
        <v>6833</v>
      </c>
      <c r="U748" s="42">
        <v>6498</v>
      </c>
      <c r="V748" s="42">
        <v>5072.1988197229921</v>
      </c>
      <c r="W748" s="44">
        <v>20824.198819722991</v>
      </c>
      <c r="X748" s="66">
        <v>49304</v>
      </c>
      <c r="Y748" s="42">
        <v>4762</v>
      </c>
      <c r="Z748" s="42">
        <v>7304</v>
      </c>
      <c r="AA748" s="42">
        <v>6271.9935413239491</v>
      </c>
      <c r="AB748" s="43">
        <v>67641.993541323944</v>
      </c>
      <c r="AC748" s="66">
        <v>-11836.232931320343</v>
      </c>
      <c r="AD748" s="42">
        <v>-13926.873476344668</v>
      </c>
      <c r="AE748" s="42">
        <v>-11940.152724852029</v>
      </c>
      <c r="AF748" s="42">
        <v>-9114.5355890839164</v>
      </c>
      <c r="AG748" s="42">
        <v>0</v>
      </c>
      <c r="AH748" s="44">
        <v>0</v>
      </c>
    </row>
    <row r="749" spans="1:34" s="4" customFormat="1">
      <c r="A749" s="46" t="s">
        <v>767</v>
      </c>
      <c r="B749" s="56" t="s">
        <v>1913</v>
      </c>
      <c r="C749" s="57">
        <v>1.0043999999999999E-4</v>
      </c>
      <c r="D749" s="57">
        <v>1.0246E-4</v>
      </c>
      <c r="E749" s="65">
        <v>9884.2000000000007</v>
      </c>
      <c r="F749" s="42">
        <v>4521</v>
      </c>
      <c r="G749" s="43">
        <v>14405.2</v>
      </c>
      <c r="H749" s="66">
        <v>-13867</v>
      </c>
      <c r="I749" s="42">
        <v>26024</v>
      </c>
      <c r="J749" s="42">
        <v>-47271</v>
      </c>
      <c r="K749" s="42">
        <v>-44447</v>
      </c>
      <c r="L749" s="44">
        <v>23697</v>
      </c>
      <c r="M749" s="66">
        <v>-26674</v>
      </c>
      <c r="N749" s="42">
        <v>-1450.3358160743089</v>
      </c>
      <c r="O749" s="42">
        <v>-28124.335816074308</v>
      </c>
      <c r="P749" s="42">
        <v>0</v>
      </c>
      <c r="Q749" s="44">
        <v>-28124.335816074308</v>
      </c>
      <c r="R749" s="45">
        <v>4529</v>
      </c>
      <c r="S749" s="66">
        <v>9668</v>
      </c>
      <c r="T749" s="42">
        <v>27290</v>
      </c>
      <c r="U749" s="42">
        <v>25952</v>
      </c>
      <c r="V749" s="42">
        <v>5689.1072194391527</v>
      </c>
      <c r="W749" s="44">
        <v>68599.107219439145</v>
      </c>
      <c r="X749" s="66">
        <v>196903</v>
      </c>
      <c r="Y749" s="42">
        <v>19018</v>
      </c>
      <c r="Z749" s="42">
        <v>29171</v>
      </c>
      <c r="AA749" s="42">
        <v>10250.71785184052</v>
      </c>
      <c r="AB749" s="43">
        <v>255342.71785184051</v>
      </c>
      <c r="AC749" s="66">
        <v>-46360.741798870018</v>
      </c>
      <c r="AD749" s="42">
        <v>-55970.016926731325</v>
      </c>
      <c r="AE749" s="42">
        <v>-45601.778286211564</v>
      </c>
      <c r="AF749" s="42">
        <v>-38811.07362058846</v>
      </c>
      <c r="AG749" s="42">
        <v>0</v>
      </c>
      <c r="AH749" s="44">
        <v>0</v>
      </c>
    </row>
    <row r="750" spans="1:34" s="4" customFormat="1">
      <c r="A750" s="46" t="s">
        <v>768</v>
      </c>
      <c r="B750" s="56" t="s">
        <v>1914</v>
      </c>
      <c r="C750" s="57">
        <v>7.1660000000000002E-5</v>
      </c>
      <c r="D750" s="57">
        <v>5.9360000000000001E-5</v>
      </c>
      <c r="E750" s="65">
        <v>7052.02</v>
      </c>
      <c r="F750" s="42">
        <v>3225</v>
      </c>
      <c r="G750" s="43">
        <v>10277.02</v>
      </c>
      <c r="H750" s="66">
        <v>-9894</v>
      </c>
      <c r="I750" s="42">
        <v>18567</v>
      </c>
      <c r="J750" s="42">
        <v>-33726</v>
      </c>
      <c r="K750" s="42">
        <v>-31712</v>
      </c>
      <c r="L750" s="44">
        <v>16907</v>
      </c>
      <c r="M750" s="66">
        <v>-19031</v>
      </c>
      <c r="N750" s="42">
        <v>10007.469261047519</v>
      </c>
      <c r="O750" s="42">
        <v>-9023.5307389524805</v>
      </c>
      <c r="P750" s="42">
        <v>0</v>
      </c>
      <c r="Q750" s="44">
        <v>-9023.5307389524805</v>
      </c>
      <c r="R750" s="45">
        <v>3232</v>
      </c>
      <c r="S750" s="66">
        <v>6898</v>
      </c>
      <c r="T750" s="42">
        <v>19470</v>
      </c>
      <c r="U750" s="42">
        <v>18516</v>
      </c>
      <c r="V750" s="42">
        <v>38132.923889236939</v>
      </c>
      <c r="W750" s="44">
        <v>83016.923889236932</v>
      </c>
      <c r="X750" s="66">
        <v>140483</v>
      </c>
      <c r="Y750" s="42">
        <v>13569</v>
      </c>
      <c r="Z750" s="42">
        <v>20812</v>
      </c>
      <c r="AA750" s="42">
        <v>2665.8126788730115</v>
      </c>
      <c r="AB750" s="43">
        <v>177529.81267887302</v>
      </c>
      <c r="AC750" s="66">
        <v>-21488.366886607822</v>
      </c>
      <c r="AD750" s="42">
        <v>-27123.60492463546</v>
      </c>
      <c r="AE750" s="42">
        <v>-23249.515723390727</v>
      </c>
      <c r="AF750" s="42">
        <v>-22651.401255002063</v>
      </c>
      <c r="AG750" s="42">
        <v>0</v>
      </c>
      <c r="AH750" s="44">
        <v>0</v>
      </c>
    </row>
    <row r="751" spans="1:34" s="4" customFormat="1">
      <c r="A751" s="46" t="s">
        <v>769</v>
      </c>
      <c r="B751" s="56" t="s">
        <v>1915</v>
      </c>
      <c r="C751" s="57">
        <v>9.4782000000000004E-4</v>
      </c>
      <c r="D751" s="57">
        <v>9.771999999999999E-4</v>
      </c>
      <c r="E751" s="65">
        <v>93271.87</v>
      </c>
      <c r="F751" s="42">
        <v>42659</v>
      </c>
      <c r="G751" s="43">
        <v>135930.87</v>
      </c>
      <c r="H751" s="66">
        <v>-130862</v>
      </c>
      <c r="I751" s="42">
        <v>245579</v>
      </c>
      <c r="J751" s="42">
        <v>-446086</v>
      </c>
      <c r="K751" s="42">
        <v>-419437</v>
      </c>
      <c r="L751" s="44">
        <v>223624</v>
      </c>
      <c r="M751" s="66">
        <v>-251713</v>
      </c>
      <c r="N751" s="42">
        <v>20179.623542321206</v>
      </c>
      <c r="O751" s="42">
        <v>-231533.37645767879</v>
      </c>
      <c r="P751" s="42">
        <v>0</v>
      </c>
      <c r="Q751" s="44">
        <v>-231533.37645767879</v>
      </c>
      <c r="R751" s="45">
        <v>42743</v>
      </c>
      <c r="S751" s="66">
        <v>91231</v>
      </c>
      <c r="T751" s="42">
        <v>257528</v>
      </c>
      <c r="U751" s="42">
        <v>244904</v>
      </c>
      <c r="V751" s="42">
        <v>67811.172928361775</v>
      </c>
      <c r="W751" s="44">
        <v>661474.1729283618</v>
      </c>
      <c r="X751" s="66">
        <v>1858115</v>
      </c>
      <c r="Y751" s="42">
        <v>179471</v>
      </c>
      <c r="Z751" s="42">
        <v>275275</v>
      </c>
      <c r="AA751" s="42">
        <v>56644.723428893645</v>
      </c>
      <c r="AB751" s="43">
        <v>2369505.7234288938</v>
      </c>
      <c r="AC751" s="66">
        <v>-400388.92524433252</v>
      </c>
      <c r="AD751" s="42">
        <v>-522756.43811238947</v>
      </c>
      <c r="AE751" s="42">
        <v>-414851.60921117157</v>
      </c>
      <c r="AF751" s="42">
        <v>-370034.57793263829</v>
      </c>
      <c r="AG751" s="42">
        <v>0</v>
      </c>
      <c r="AH751" s="44">
        <v>0</v>
      </c>
    </row>
    <row r="752" spans="1:34" s="4" customFormat="1">
      <c r="A752" s="46" t="s">
        <v>770</v>
      </c>
      <c r="B752" s="56" t="s">
        <v>1916</v>
      </c>
      <c r="C752" s="57">
        <v>3.1249000000000001E-4</v>
      </c>
      <c r="D752" s="57">
        <v>2.9965999999999999E-4</v>
      </c>
      <c r="E752" s="65">
        <v>30751.31</v>
      </c>
      <c r="F752" s="42">
        <v>14064</v>
      </c>
      <c r="G752" s="43">
        <v>44815.31</v>
      </c>
      <c r="H752" s="66">
        <v>-43144</v>
      </c>
      <c r="I752" s="42">
        <v>80966</v>
      </c>
      <c r="J752" s="42">
        <v>-147072</v>
      </c>
      <c r="K752" s="42">
        <v>-138286</v>
      </c>
      <c r="L752" s="44">
        <v>73727</v>
      </c>
      <c r="M752" s="66">
        <v>-82988</v>
      </c>
      <c r="N752" s="42">
        <v>15292.769083266538</v>
      </c>
      <c r="O752" s="42">
        <v>-67695.230916733461</v>
      </c>
      <c r="P752" s="42">
        <v>0</v>
      </c>
      <c r="Q752" s="44">
        <v>-67695.230916733461</v>
      </c>
      <c r="R752" s="45">
        <v>14092</v>
      </c>
      <c r="S752" s="66">
        <v>30078</v>
      </c>
      <c r="T752" s="42">
        <v>84905</v>
      </c>
      <c r="U752" s="42">
        <v>80743</v>
      </c>
      <c r="V752" s="42">
        <v>31563.623138290051</v>
      </c>
      <c r="W752" s="44">
        <v>227289.62313829004</v>
      </c>
      <c r="X752" s="66">
        <v>612608</v>
      </c>
      <c r="Y752" s="42">
        <v>59170</v>
      </c>
      <c r="Z752" s="42">
        <v>90756</v>
      </c>
      <c r="AA752" s="42">
        <v>8825.5316623526414</v>
      </c>
      <c r="AB752" s="43">
        <v>771359.53166235262</v>
      </c>
      <c r="AC752" s="66">
        <v>-133766.72481402673</v>
      </c>
      <c r="AD752" s="42">
        <v>-169323.53400217698</v>
      </c>
      <c r="AE752" s="42">
        <v>-127238.22482649106</v>
      </c>
      <c r="AF752" s="42">
        <v>-113741.42488136783</v>
      </c>
      <c r="AG752" s="42">
        <v>0</v>
      </c>
      <c r="AH752" s="44">
        <v>0</v>
      </c>
    </row>
    <row r="753" spans="1:34" s="4" customFormat="1">
      <c r="A753" s="46" t="s">
        <v>771</v>
      </c>
      <c r="B753" s="56" t="s">
        <v>1917</v>
      </c>
      <c r="C753" s="57">
        <v>3.6770000000000002E-5</v>
      </c>
      <c r="D753" s="57">
        <v>3.578E-5</v>
      </c>
      <c r="E753" s="65">
        <v>3618.72</v>
      </c>
      <c r="F753" s="42">
        <v>1655</v>
      </c>
      <c r="G753" s="43">
        <v>5273.7199999999993</v>
      </c>
      <c r="H753" s="66">
        <v>-5077</v>
      </c>
      <c r="I753" s="42">
        <v>9527</v>
      </c>
      <c r="J753" s="42">
        <v>-17306</v>
      </c>
      <c r="K753" s="42">
        <v>-16272</v>
      </c>
      <c r="L753" s="44">
        <v>8675</v>
      </c>
      <c r="M753" s="66">
        <v>-9765</v>
      </c>
      <c r="N753" s="42">
        <v>244.15006191116311</v>
      </c>
      <c r="O753" s="42">
        <v>-9520.849938088837</v>
      </c>
      <c r="P753" s="42">
        <v>0</v>
      </c>
      <c r="Q753" s="44">
        <v>-9520.849938088837</v>
      </c>
      <c r="R753" s="45">
        <v>1658</v>
      </c>
      <c r="S753" s="66">
        <v>3539</v>
      </c>
      <c r="T753" s="42">
        <v>9991</v>
      </c>
      <c r="U753" s="42">
        <v>9501</v>
      </c>
      <c r="V753" s="42">
        <v>1584.331454074108</v>
      </c>
      <c r="W753" s="44">
        <v>24615.331454074108</v>
      </c>
      <c r="X753" s="66">
        <v>72084</v>
      </c>
      <c r="Y753" s="42">
        <v>6962</v>
      </c>
      <c r="Z753" s="42">
        <v>10679</v>
      </c>
      <c r="AA753" s="42">
        <v>415.86901427148734</v>
      </c>
      <c r="AB753" s="43">
        <v>90140.869014271491</v>
      </c>
      <c r="AC753" s="66">
        <v>-16223.416595273702</v>
      </c>
      <c r="AD753" s="42">
        <v>-20194.879084280863</v>
      </c>
      <c r="AE753" s="42">
        <v>-15534.133647961991</v>
      </c>
      <c r="AF753" s="42">
        <v>-13573.108232680825</v>
      </c>
      <c r="AG753" s="42">
        <v>0</v>
      </c>
      <c r="AH753" s="44">
        <v>0</v>
      </c>
    </row>
    <row r="754" spans="1:34" s="4" customFormat="1">
      <c r="A754" s="46" t="s">
        <v>772</v>
      </c>
      <c r="B754" s="56" t="s">
        <v>1918</v>
      </c>
      <c r="C754" s="57">
        <v>1.5802000000000001E-4</v>
      </c>
      <c r="D754" s="57">
        <v>1.5844000000000001E-4</v>
      </c>
      <c r="E754" s="65">
        <v>15550.78</v>
      </c>
      <c r="F754" s="42">
        <v>7112</v>
      </c>
      <c r="G754" s="43">
        <v>22662.78</v>
      </c>
      <c r="H754" s="66">
        <v>-21817</v>
      </c>
      <c r="I754" s="42">
        <v>40943</v>
      </c>
      <c r="J754" s="42">
        <v>-74371</v>
      </c>
      <c r="K754" s="42">
        <v>-69928</v>
      </c>
      <c r="L754" s="44">
        <v>37282</v>
      </c>
      <c r="M754" s="66">
        <v>-41965</v>
      </c>
      <c r="N754" s="42">
        <v>10709.397842525839</v>
      </c>
      <c r="O754" s="42">
        <v>-31255.602157474161</v>
      </c>
      <c r="P754" s="42">
        <v>0</v>
      </c>
      <c r="Q754" s="44">
        <v>-31255.602157474161</v>
      </c>
      <c r="R754" s="45">
        <v>7126</v>
      </c>
      <c r="S754" s="66">
        <v>15210</v>
      </c>
      <c r="T754" s="42">
        <v>42935</v>
      </c>
      <c r="U754" s="42">
        <v>40830</v>
      </c>
      <c r="V754" s="42">
        <v>22217.237292563917</v>
      </c>
      <c r="W754" s="44">
        <v>121192.23729256392</v>
      </c>
      <c r="X754" s="66">
        <v>309784</v>
      </c>
      <c r="Y754" s="42">
        <v>29921</v>
      </c>
      <c r="Z754" s="42">
        <v>45894</v>
      </c>
      <c r="AA754" s="42">
        <v>2625.6677530288262</v>
      </c>
      <c r="AB754" s="43">
        <v>388224.6677530288</v>
      </c>
      <c r="AC754" s="66">
        <v>-60075.018010549582</v>
      </c>
      <c r="AD754" s="42">
        <v>-79225.118027149612</v>
      </c>
      <c r="AE754" s="42">
        <v>-67681.847530303043</v>
      </c>
      <c r="AF754" s="42">
        <v>-60050.446892462678</v>
      </c>
      <c r="AG754" s="42">
        <v>0</v>
      </c>
      <c r="AH754" s="44">
        <v>0</v>
      </c>
    </row>
    <row r="755" spans="1:34" s="4" customFormat="1">
      <c r="A755" s="46" t="s">
        <v>773</v>
      </c>
      <c r="B755" s="56" t="s">
        <v>1919</v>
      </c>
      <c r="C755" s="57">
        <v>4.1230000000000003E-5</v>
      </c>
      <c r="D755" s="57">
        <v>3.3359999999999999E-5</v>
      </c>
      <c r="E755" s="65">
        <v>4057.41</v>
      </c>
      <c r="F755" s="42">
        <v>1856</v>
      </c>
      <c r="G755" s="43">
        <v>5913.41</v>
      </c>
      <c r="H755" s="66">
        <v>-5692</v>
      </c>
      <c r="I755" s="42">
        <v>10683</v>
      </c>
      <c r="J755" s="42">
        <v>-19405</v>
      </c>
      <c r="K755" s="42">
        <v>-18245</v>
      </c>
      <c r="L755" s="44">
        <v>9728</v>
      </c>
      <c r="M755" s="66">
        <v>-10949</v>
      </c>
      <c r="N755" s="42">
        <v>6223.3616067069379</v>
      </c>
      <c r="O755" s="42">
        <v>-4725.6383932930621</v>
      </c>
      <c r="P755" s="42">
        <v>0</v>
      </c>
      <c r="Q755" s="44">
        <v>-4725.6383932930621</v>
      </c>
      <c r="R755" s="45">
        <v>1859</v>
      </c>
      <c r="S755" s="66">
        <v>3969</v>
      </c>
      <c r="T755" s="42">
        <v>11202</v>
      </c>
      <c r="U755" s="42">
        <v>10653</v>
      </c>
      <c r="V755" s="42">
        <v>19813.994123818684</v>
      </c>
      <c r="W755" s="44">
        <v>45637.994123818688</v>
      </c>
      <c r="X755" s="66">
        <v>80828</v>
      </c>
      <c r="Y755" s="42">
        <v>7807</v>
      </c>
      <c r="Z755" s="42">
        <v>11974</v>
      </c>
      <c r="AA755" s="42">
        <v>6257.5679273869318</v>
      </c>
      <c r="AB755" s="43">
        <v>106866.56792738693</v>
      </c>
      <c r="AC755" s="66">
        <v>-12521.890925372849</v>
      </c>
      <c r="AD755" s="42">
        <v>-19724.46066185175</v>
      </c>
      <c r="AE755" s="42">
        <v>-16240.114720237261</v>
      </c>
      <c r="AF755" s="42">
        <v>-12742.107496106391</v>
      </c>
      <c r="AG755" s="42">
        <v>0</v>
      </c>
      <c r="AH755" s="44">
        <v>0</v>
      </c>
    </row>
    <row r="756" spans="1:34" s="4" customFormat="1">
      <c r="A756" s="46" t="s">
        <v>774</v>
      </c>
      <c r="B756" s="56" t="s">
        <v>1920</v>
      </c>
      <c r="C756" s="57">
        <v>6.2550000000000003E-5</v>
      </c>
      <c r="D756" s="57">
        <v>5.2880000000000002E-5</v>
      </c>
      <c r="E756" s="65">
        <v>6155.55</v>
      </c>
      <c r="F756" s="42">
        <v>2815</v>
      </c>
      <c r="G756" s="43">
        <v>8970.5499999999993</v>
      </c>
      <c r="H756" s="66">
        <v>-8636</v>
      </c>
      <c r="I756" s="42">
        <v>16207</v>
      </c>
      <c r="J756" s="42">
        <v>-29439</v>
      </c>
      <c r="K756" s="42">
        <v>-27680</v>
      </c>
      <c r="L756" s="44">
        <v>14758</v>
      </c>
      <c r="M756" s="66">
        <v>-16611</v>
      </c>
      <c r="N756" s="42">
        <v>-2941.7241453397</v>
      </c>
      <c r="O756" s="42">
        <v>-19552.7241453397</v>
      </c>
      <c r="P756" s="42">
        <v>0</v>
      </c>
      <c r="Q756" s="44">
        <v>-19552.7241453397</v>
      </c>
      <c r="R756" s="45">
        <v>2821</v>
      </c>
      <c r="S756" s="66">
        <v>6021</v>
      </c>
      <c r="T756" s="42">
        <v>16995</v>
      </c>
      <c r="U756" s="42">
        <v>16162</v>
      </c>
      <c r="V756" s="42">
        <v>21860.105879471299</v>
      </c>
      <c r="W756" s="44">
        <v>61038.105879471303</v>
      </c>
      <c r="X756" s="66">
        <v>122624</v>
      </c>
      <c r="Y756" s="42">
        <v>11844</v>
      </c>
      <c r="Z756" s="42">
        <v>18166</v>
      </c>
      <c r="AA756" s="42">
        <v>13717.052611862404</v>
      </c>
      <c r="AB756" s="43">
        <v>166351.0526118624</v>
      </c>
      <c r="AC756" s="66">
        <v>-29793.101820475043</v>
      </c>
      <c r="AD756" s="42">
        <v>-33480.905459065689</v>
      </c>
      <c r="AE756" s="42">
        <v>-21876.292580067689</v>
      </c>
      <c r="AF756" s="42">
        <v>-20162.64687278268</v>
      </c>
      <c r="AG756" s="42">
        <v>0</v>
      </c>
      <c r="AH756" s="44">
        <v>0</v>
      </c>
    </row>
    <row r="757" spans="1:34" s="4" customFormat="1">
      <c r="A757" s="46" t="s">
        <v>775</v>
      </c>
      <c r="B757" s="56" t="s">
        <v>1921</v>
      </c>
      <c r="C757" s="57">
        <v>7.8529999999999995E-5</v>
      </c>
      <c r="D757" s="57">
        <v>8.4759999999999995E-5</v>
      </c>
      <c r="E757" s="65">
        <v>7727.77</v>
      </c>
      <c r="F757" s="42">
        <v>3534</v>
      </c>
      <c r="G757" s="43">
        <v>11261.77</v>
      </c>
      <c r="H757" s="66">
        <v>-10842</v>
      </c>
      <c r="I757" s="42">
        <v>20347</v>
      </c>
      <c r="J757" s="42">
        <v>-36960</v>
      </c>
      <c r="K757" s="42">
        <v>-34752</v>
      </c>
      <c r="L757" s="44">
        <v>18528</v>
      </c>
      <c r="M757" s="66">
        <v>-20855</v>
      </c>
      <c r="N757" s="42">
        <v>18954.210420988471</v>
      </c>
      <c r="O757" s="42">
        <v>-1900.789579011529</v>
      </c>
      <c r="P757" s="42">
        <v>0</v>
      </c>
      <c r="Q757" s="44">
        <v>-1900.789579011529</v>
      </c>
      <c r="R757" s="45">
        <v>3541</v>
      </c>
      <c r="S757" s="66">
        <v>7559</v>
      </c>
      <c r="T757" s="42">
        <v>21337</v>
      </c>
      <c r="U757" s="42">
        <v>20291</v>
      </c>
      <c r="V757" s="42">
        <v>18850.274060907719</v>
      </c>
      <c r="W757" s="44">
        <v>68037.274060907715</v>
      </c>
      <c r="X757" s="66">
        <v>153951</v>
      </c>
      <c r="Y757" s="42">
        <v>14870</v>
      </c>
      <c r="Z757" s="42">
        <v>22807</v>
      </c>
      <c r="AA757" s="42">
        <v>15268.964377906017</v>
      </c>
      <c r="AB757" s="43">
        <v>206896.96437790603</v>
      </c>
      <c r="AC757" s="66">
        <v>-27118.00477228751</v>
      </c>
      <c r="AD757" s="42">
        <v>-42428.280920226207</v>
      </c>
      <c r="AE757" s="42">
        <v>-37263.597191260662</v>
      </c>
      <c r="AF757" s="42">
        <v>-32049.807433223945</v>
      </c>
      <c r="AG757" s="42">
        <v>0</v>
      </c>
      <c r="AH757" s="44">
        <v>0</v>
      </c>
    </row>
    <row r="758" spans="1:34" s="4" customFormat="1">
      <c r="A758" s="46" t="s">
        <v>776</v>
      </c>
      <c r="B758" s="56" t="s">
        <v>1922</v>
      </c>
      <c r="C758" s="57">
        <v>4.4056E-4</v>
      </c>
      <c r="D758" s="57">
        <v>4.1459E-4</v>
      </c>
      <c r="E758" s="65">
        <v>43354.66</v>
      </c>
      <c r="F758" s="42">
        <v>19829</v>
      </c>
      <c r="G758" s="43">
        <v>63183.66</v>
      </c>
      <c r="H758" s="66">
        <v>-60827</v>
      </c>
      <c r="I758" s="42">
        <v>114148</v>
      </c>
      <c r="J758" s="42">
        <v>-207347</v>
      </c>
      <c r="K758" s="42">
        <v>-194960</v>
      </c>
      <c r="L758" s="44">
        <v>103944</v>
      </c>
      <c r="M758" s="66">
        <v>-117000</v>
      </c>
      <c r="N758" s="42">
        <v>21053.212467010089</v>
      </c>
      <c r="O758" s="42">
        <v>-95946.787532989911</v>
      </c>
      <c r="P758" s="42">
        <v>0</v>
      </c>
      <c r="Q758" s="44">
        <v>-95946.787532989911</v>
      </c>
      <c r="R758" s="45">
        <v>19867</v>
      </c>
      <c r="S758" s="66">
        <v>42405</v>
      </c>
      <c r="T758" s="42">
        <v>119703</v>
      </c>
      <c r="U758" s="42">
        <v>113835</v>
      </c>
      <c r="V758" s="42">
        <v>50688.911780256982</v>
      </c>
      <c r="W758" s="44">
        <v>326631.91178025701</v>
      </c>
      <c r="X758" s="66">
        <v>863678</v>
      </c>
      <c r="Y758" s="42">
        <v>83421</v>
      </c>
      <c r="Z758" s="42">
        <v>127951</v>
      </c>
      <c r="AA758" s="42">
        <v>22885.283750919596</v>
      </c>
      <c r="AB758" s="43">
        <v>1097935.2837509196</v>
      </c>
      <c r="AC758" s="66">
        <v>-193114.75515714413</v>
      </c>
      <c r="AD758" s="42">
        <v>-240046.00666502165</v>
      </c>
      <c r="AE758" s="42">
        <v>-180676.54848581002</v>
      </c>
      <c r="AF758" s="42">
        <v>-157466.06166268681</v>
      </c>
      <c r="AG758" s="42">
        <v>0</v>
      </c>
      <c r="AH758" s="44">
        <v>0</v>
      </c>
    </row>
    <row r="759" spans="1:34" s="4" customFormat="1">
      <c r="A759" s="46" t="s">
        <v>777</v>
      </c>
      <c r="B759" s="56" t="s">
        <v>1923</v>
      </c>
      <c r="C759" s="57">
        <v>4.7490000000000001E-5</v>
      </c>
      <c r="D759" s="57">
        <v>4.7689999999999999E-5</v>
      </c>
      <c r="E759" s="65">
        <v>4672.92</v>
      </c>
      <c r="F759" s="42">
        <v>2137</v>
      </c>
      <c r="G759" s="43">
        <v>6809.92</v>
      </c>
      <c r="H759" s="66">
        <v>-6557</v>
      </c>
      <c r="I759" s="42">
        <v>12305</v>
      </c>
      <c r="J759" s="42">
        <v>-22351</v>
      </c>
      <c r="K759" s="42">
        <v>-21016</v>
      </c>
      <c r="L759" s="44">
        <v>11205</v>
      </c>
      <c r="M759" s="66">
        <v>-12612</v>
      </c>
      <c r="N759" s="42">
        <v>865.70819561398685</v>
      </c>
      <c r="O759" s="42">
        <v>-11746.291804386014</v>
      </c>
      <c r="P759" s="42">
        <v>0</v>
      </c>
      <c r="Q759" s="44">
        <v>-11746.291804386014</v>
      </c>
      <c r="R759" s="45">
        <v>2142</v>
      </c>
      <c r="S759" s="66">
        <v>4571</v>
      </c>
      <c r="T759" s="42">
        <v>12903</v>
      </c>
      <c r="U759" s="42">
        <v>12271</v>
      </c>
      <c r="V759" s="42">
        <v>2816.2999703982832</v>
      </c>
      <c r="W759" s="44">
        <v>32561.299970398282</v>
      </c>
      <c r="X759" s="66">
        <v>93100</v>
      </c>
      <c r="Y759" s="42">
        <v>8992</v>
      </c>
      <c r="Z759" s="42">
        <v>13792</v>
      </c>
      <c r="AA759" s="42">
        <v>3403.0748924900404</v>
      </c>
      <c r="AB759" s="43">
        <v>119287.07489249004</v>
      </c>
      <c r="AC759" s="66">
        <v>-20333.191559019921</v>
      </c>
      <c r="AD759" s="42">
        <v>-26918.893918615417</v>
      </c>
      <c r="AE759" s="42">
        <v>-21400.638072673944</v>
      </c>
      <c r="AF759" s="42">
        <v>-18073.051371782487</v>
      </c>
      <c r="AG759" s="42">
        <v>0</v>
      </c>
      <c r="AH759" s="44">
        <v>0</v>
      </c>
    </row>
    <row r="760" spans="1:34" s="4" customFormat="1">
      <c r="A760" s="46" t="s">
        <v>778</v>
      </c>
      <c r="B760" s="56" t="s">
        <v>1924</v>
      </c>
      <c r="C760" s="57">
        <v>1.199E-5</v>
      </c>
      <c r="D760" s="57">
        <v>1.132E-5</v>
      </c>
      <c r="E760" s="65">
        <v>1180.26</v>
      </c>
      <c r="F760" s="42">
        <v>540</v>
      </c>
      <c r="G760" s="43">
        <v>1720.26</v>
      </c>
      <c r="H760" s="66">
        <v>-1655</v>
      </c>
      <c r="I760" s="42">
        <v>3107</v>
      </c>
      <c r="J760" s="42">
        <v>-5643</v>
      </c>
      <c r="K760" s="42">
        <v>-5306</v>
      </c>
      <c r="L760" s="44">
        <v>2829</v>
      </c>
      <c r="M760" s="66">
        <v>-3184</v>
      </c>
      <c r="N760" s="42">
        <v>188.88221198213327</v>
      </c>
      <c r="O760" s="42">
        <v>-2995.1177880178666</v>
      </c>
      <c r="P760" s="42">
        <v>0</v>
      </c>
      <c r="Q760" s="44">
        <v>-2995.1177880178666</v>
      </c>
      <c r="R760" s="45">
        <v>541</v>
      </c>
      <c r="S760" s="66">
        <v>1154</v>
      </c>
      <c r="T760" s="42">
        <v>3258</v>
      </c>
      <c r="U760" s="42">
        <v>3098</v>
      </c>
      <c r="V760" s="42">
        <v>1337.8526686280634</v>
      </c>
      <c r="W760" s="44">
        <v>8847.8526686280638</v>
      </c>
      <c r="X760" s="66">
        <v>23505</v>
      </c>
      <c r="Y760" s="42">
        <v>2270</v>
      </c>
      <c r="Z760" s="42">
        <v>3482</v>
      </c>
      <c r="AA760" s="42">
        <v>863.08235944058083</v>
      </c>
      <c r="AB760" s="43">
        <v>30120.082359440581</v>
      </c>
      <c r="AC760" s="66">
        <v>-5190.5655819363928</v>
      </c>
      <c r="AD760" s="42">
        <v>-6640.7917547716643</v>
      </c>
      <c r="AE760" s="42">
        <v>-5142.6456666867289</v>
      </c>
      <c r="AF760" s="42">
        <v>-4298.2266874177321</v>
      </c>
      <c r="AG760" s="42">
        <v>0</v>
      </c>
      <c r="AH760" s="44">
        <v>0</v>
      </c>
    </row>
    <row r="761" spans="1:34" s="4" customFormat="1">
      <c r="A761" s="46" t="s">
        <v>779</v>
      </c>
      <c r="B761" s="56" t="s">
        <v>1925</v>
      </c>
      <c r="C761" s="57">
        <v>4.6903E-4</v>
      </c>
      <c r="D761" s="57">
        <v>4.7734999999999997E-4</v>
      </c>
      <c r="E761" s="65">
        <v>46155.8</v>
      </c>
      <c r="F761" s="42">
        <v>21110</v>
      </c>
      <c r="G761" s="43">
        <v>67265.8</v>
      </c>
      <c r="H761" s="66">
        <v>-64757</v>
      </c>
      <c r="I761" s="42">
        <v>121525</v>
      </c>
      <c r="J761" s="42">
        <v>-220746</v>
      </c>
      <c r="K761" s="42">
        <v>-207559</v>
      </c>
      <c r="L761" s="44">
        <v>110661</v>
      </c>
      <c r="M761" s="66">
        <v>-124560</v>
      </c>
      <c r="N761" s="42">
        <v>-7039.5979630962674</v>
      </c>
      <c r="O761" s="42">
        <v>-131599.59796309625</v>
      </c>
      <c r="P761" s="42">
        <v>0</v>
      </c>
      <c r="Q761" s="44">
        <v>-131599.59796309625</v>
      </c>
      <c r="R761" s="45">
        <v>21151</v>
      </c>
      <c r="S761" s="66">
        <v>45146</v>
      </c>
      <c r="T761" s="42">
        <v>127438</v>
      </c>
      <c r="U761" s="42">
        <v>121191</v>
      </c>
      <c r="V761" s="42">
        <v>38814.254840890229</v>
      </c>
      <c r="W761" s="44">
        <v>332589.25484089024</v>
      </c>
      <c r="X761" s="66">
        <v>919491</v>
      </c>
      <c r="Y761" s="42">
        <v>88812</v>
      </c>
      <c r="Z761" s="42">
        <v>136220</v>
      </c>
      <c r="AA761" s="42">
        <v>79082.908415375205</v>
      </c>
      <c r="AB761" s="43">
        <v>1223605.9084153753</v>
      </c>
      <c r="AC761" s="66">
        <v>-214243.23654802048</v>
      </c>
      <c r="AD761" s="42">
        <v>-271887.75414525782</v>
      </c>
      <c r="AE761" s="42">
        <v>-224053.88328749145</v>
      </c>
      <c r="AF761" s="42">
        <v>-180831.77959371524</v>
      </c>
      <c r="AG761" s="42">
        <v>0</v>
      </c>
      <c r="AH761" s="44">
        <v>0</v>
      </c>
    </row>
    <row r="762" spans="1:34" s="4" customFormat="1">
      <c r="A762" s="46" t="s">
        <v>780</v>
      </c>
      <c r="B762" s="56" t="s">
        <v>1926</v>
      </c>
      <c r="C762" s="57">
        <v>5.7500000000000002E-5</v>
      </c>
      <c r="D762" s="57">
        <v>5.7760000000000003E-5</v>
      </c>
      <c r="E762" s="65">
        <v>5658.82</v>
      </c>
      <c r="F762" s="42">
        <v>2588</v>
      </c>
      <c r="G762" s="43">
        <v>8246.82</v>
      </c>
      <c r="H762" s="66">
        <v>-7939</v>
      </c>
      <c r="I762" s="42">
        <v>14898</v>
      </c>
      <c r="J762" s="42">
        <v>-27062</v>
      </c>
      <c r="K762" s="42">
        <v>-25445</v>
      </c>
      <c r="L762" s="44">
        <v>13566</v>
      </c>
      <c r="M762" s="66">
        <v>-15270</v>
      </c>
      <c r="N762" s="42">
        <v>-14087.021677151077</v>
      </c>
      <c r="O762" s="42">
        <v>-29357.021677151075</v>
      </c>
      <c r="P762" s="42">
        <v>0</v>
      </c>
      <c r="Q762" s="44">
        <v>-29357.021677151075</v>
      </c>
      <c r="R762" s="45">
        <v>2593</v>
      </c>
      <c r="S762" s="66">
        <v>5535</v>
      </c>
      <c r="T762" s="42">
        <v>15623</v>
      </c>
      <c r="U762" s="42">
        <v>14857</v>
      </c>
      <c r="V762" s="42">
        <v>8404.5311773580124</v>
      </c>
      <c r="W762" s="44">
        <v>44419.531177358011</v>
      </c>
      <c r="X762" s="66">
        <v>112724</v>
      </c>
      <c r="Y762" s="42">
        <v>10888</v>
      </c>
      <c r="Z762" s="42">
        <v>16700</v>
      </c>
      <c r="AA762" s="42">
        <v>25783.96103461647</v>
      </c>
      <c r="AB762" s="43">
        <v>166095.96103461646</v>
      </c>
      <c r="AC762" s="66">
        <v>-38406.365679004462</v>
      </c>
      <c r="AD762" s="42">
        <v>-38774.110130228153</v>
      </c>
      <c r="AE762" s="42">
        <v>-22603.733672291411</v>
      </c>
      <c r="AF762" s="42">
        <v>-21892.220375734403</v>
      </c>
      <c r="AG762" s="42">
        <v>0</v>
      </c>
      <c r="AH762" s="44">
        <v>0</v>
      </c>
    </row>
    <row r="763" spans="1:34" s="4" customFormat="1">
      <c r="A763" s="46" t="s">
        <v>781</v>
      </c>
      <c r="B763" s="56" t="s">
        <v>1927</v>
      </c>
      <c r="C763" s="57">
        <v>3.4329999999999998E-5</v>
      </c>
      <c r="D763" s="57">
        <v>1.9449999999999998E-5</v>
      </c>
      <c r="E763" s="65">
        <v>3378.78</v>
      </c>
      <c r="F763" s="42">
        <v>1545</v>
      </c>
      <c r="G763" s="43">
        <v>4923.7800000000007</v>
      </c>
      <c r="H763" s="66">
        <v>-4740</v>
      </c>
      <c r="I763" s="42">
        <v>8895</v>
      </c>
      <c r="J763" s="42">
        <v>-16157</v>
      </c>
      <c r="K763" s="42">
        <v>-15192</v>
      </c>
      <c r="L763" s="44">
        <v>8100</v>
      </c>
      <c r="M763" s="66">
        <v>-9117</v>
      </c>
      <c r="N763" s="42">
        <v>-1885.2739574289326</v>
      </c>
      <c r="O763" s="42">
        <v>-11002.273957428933</v>
      </c>
      <c r="P763" s="42">
        <v>0</v>
      </c>
      <c r="Q763" s="44">
        <v>-11002.273957428933</v>
      </c>
      <c r="R763" s="45">
        <v>1548</v>
      </c>
      <c r="S763" s="66">
        <v>3304</v>
      </c>
      <c r="T763" s="42">
        <v>9328</v>
      </c>
      <c r="U763" s="42">
        <v>8870</v>
      </c>
      <c r="V763" s="42">
        <v>35043.891213608404</v>
      </c>
      <c r="W763" s="44">
        <v>56545.891213608404</v>
      </c>
      <c r="X763" s="66">
        <v>67301</v>
      </c>
      <c r="Y763" s="42">
        <v>6500</v>
      </c>
      <c r="Z763" s="42">
        <v>9970</v>
      </c>
      <c r="AA763" s="42">
        <v>20320.851408634604</v>
      </c>
      <c r="AB763" s="43">
        <v>104091.8514086346</v>
      </c>
      <c r="AC763" s="66">
        <v>-17017.076931589945</v>
      </c>
      <c r="AD763" s="42">
        <v>-17621.98822321956</v>
      </c>
      <c r="AE763" s="42">
        <v>-5351.6423279426763</v>
      </c>
      <c r="AF763" s="42">
        <v>-7555.2527122740221</v>
      </c>
      <c r="AG763" s="42">
        <v>0</v>
      </c>
      <c r="AH763" s="44">
        <v>0</v>
      </c>
    </row>
    <row r="764" spans="1:34" s="4" customFormat="1">
      <c r="A764" s="46" t="s">
        <v>782</v>
      </c>
      <c r="B764" s="56" t="s">
        <v>1928</v>
      </c>
      <c r="C764" s="57">
        <v>2.086E-5</v>
      </c>
      <c r="D764" s="57">
        <v>2.0630000000000001E-5</v>
      </c>
      <c r="E764" s="65">
        <v>2052.36</v>
      </c>
      <c r="F764" s="42">
        <v>939</v>
      </c>
      <c r="G764" s="43">
        <v>2991.36</v>
      </c>
      <c r="H764" s="66">
        <v>-2880</v>
      </c>
      <c r="I764" s="42">
        <v>5405</v>
      </c>
      <c r="J764" s="42">
        <v>-9818</v>
      </c>
      <c r="K764" s="42">
        <v>-9231</v>
      </c>
      <c r="L764" s="44">
        <v>4922</v>
      </c>
      <c r="M764" s="66">
        <v>-5540</v>
      </c>
      <c r="N764" s="42">
        <v>-2282.4578125530152</v>
      </c>
      <c r="O764" s="42">
        <v>-7822.4578125530152</v>
      </c>
      <c r="P764" s="42">
        <v>0</v>
      </c>
      <c r="Q764" s="44">
        <v>-7822.4578125530152</v>
      </c>
      <c r="R764" s="45">
        <v>941</v>
      </c>
      <c r="S764" s="66">
        <v>2008</v>
      </c>
      <c r="T764" s="42">
        <v>5668</v>
      </c>
      <c r="U764" s="42">
        <v>5390</v>
      </c>
      <c r="V764" s="42">
        <v>379.34264306759877</v>
      </c>
      <c r="W764" s="44">
        <v>13445.342643067599</v>
      </c>
      <c r="X764" s="66">
        <v>40894</v>
      </c>
      <c r="Y764" s="42">
        <v>3950</v>
      </c>
      <c r="Z764" s="42">
        <v>6058</v>
      </c>
      <c r="AA764" s="42">
        <v>4232.1908443513676</v>
      </c>
      <c r="AB764" s="43">
        <v>55134.190844351368</v>
      </c>
      <c r="AC764" s="66">
        <v>-11825.715892286435</v>
      </c>
      <c r="AD764" s="42">
        <v>-12798.976120411893</v>
      </c>
      <c r="AE764" s="42">
        <v>-9242.5324273444112</v>
      </c>
      <c r="AF764" s="42">
        <v>-7821.6237612410314</v>
      </c>
      <c r="AG764" s="42">
        <v>0</v>
      </c>
      <c r="AH764" s="44">
        <v>0</v>
      </c>
    </row>
    <row r="765" spans="1:34" s="4" customFormat="1">
      <c r="A765" s="46" t="s">
        <v>783</v>
      </c>
      <c r="B765" s="56" t="s">
        <v>1929</v>
      </c>
      <c r="C765" s="57">
        <v>1.5573E-4</v>
      </c>
      <c r="D765" s="57">
        <v>1.0997000000000001E-4</v>
      </c>
      <c r="E765" s="65">
        <v>15324.69</v>
      </c>
      <c r="F765" s="42">
        <v>7009</v>
      </c>
      <c r="G765" s="43">
        <v>22333.690000000002</v>
      </c>
      <c r="H765" s="66">
        <v>-21501</v>
      </c>
      <c r="I765" s="42">
        <v>40349</v>
      </c>
      <c r="J765" s="42">
        <v>-73293</v>
      </c>
      <c r="K765" s="42">
        <v>-68915</v>
      </c>
      <c r="L765" s="44">
        <v>36742</v>
      </c>
      <c r="M765" s="66">
        <v>-41357</v>
      </c>
      <c r="N765" s="42">
        <v>35055.483035220284</v>
      </c>
      <c r="O765" s="42">
        <v>-6301.5169647797156</v>
      </c>
      <c r="P765" s="42">
        <v>0</v>
      </c>
      <c r="Q765" s="44">
        <v>-6301.5169647797156</v>
      </c>
      <c r="R765" s="45">
        <v>7023</v>
      </c>
      <c r="S765" s="66">
        <v>14990</v>
      </c>
      <c r="T765" s="42">
        <v>42313</v>
      </c>
      <c r="U765" s="42">
        <v>40239</v>
      </c>
      <c r="V765" s="42">
        <v>109102.67190340564</v>
      </c>
      <c r="W765" s="44">
        <v>206644.67190340563</v>
      </c>
      <c r="X765" s="66">
        <v>305295</v>
      </c>
      <c r="Y765" s="42">
        <v>29488</v>
      </c>
      <c r="Z765" s="42">
        <v>45229</v>
      </c>
      <c r="AA765" s="42">
        <v>1419.2609131936842</v>
      </c>
      <c r="AB765" s="43">
        <v>381431.26091319369</v>
      </c>
      <c r="AC765" s="66">
        <v>-35688.635964385256</v>
      </c>
      <c r="AD765" s="42">
        <v>-55822.685212206357</v>
      </c>
      <c r="AE765" s="42">
        <v>-41027.400666232912</v>
      </c>
      <c r="AF765" s="42">
        <v>-42247.867166963508</v>
      </c>
      <c r="AG765" s="42">
        <v>0</v>
      </c>
      <c r="AH765" s="44">
        <v>0</v>
      </c>
    </row>
    <row r="766" spans="1:34" s="4" customFormat="1">
      <c r="A766" s="46" t="s">
        <v>784</v>
      </c>
      <c r="B766" s="56" t="s">
        <v>1930</v>
      </c>
      <c r="C766" s="57">
        <v>1.0061E-4</v>
      </c>
      <c r="D766" s="57">
        <v>1.0007E-4</v>
      </c>
      <c r="E766" s="65">
        <v>9900.7999999999993</v>
      </c>
      <c r="F766" s="42">
        <v>4528</v>
      </c>
      <c r="G766" s="43">
        <v>14428.8</v>
      </c>
      <c r="H766" s="66">
        <v>-13891</v>
      </c>
      <c r="I766" s="42">
        <v>26068</v>
      </c>
      <c r="J766" s="42">
        <v>-47351</v>
      </c>
      <c r="K766" s="42">
        <v>-44523</v>
      </c>
      <c r="L766" s="44">
        <v>23737</v>
      </c>
      <c r="M766" s="66">
        <v>-26719</v>
      </c>
      <c r="N766" s="42">
        <v>1093.159571565114</v>
      </c>
      <c r="O766" s="42">
        <v>-25625.840428434887</v>
      </c>
      <c r="P766" s="42">
        <v>0</v>
      </c>
      <c r="Q766" s="44">
        <v>-25625.840428434887</v>
      </c>
      <c r="R766" s="45">
        <v>4537</v>
      </c>
      <c r="S766" s="66">
        <v>9684</v>
      </c>
      <c r="T766" s="42">
        <v>27336</v>
      </c>
      <c r="U766" s="42">
        <v>25996</v>
      </c>
      <c r="V766" s="42">
        <v>7697.1157111330695</v>
      </c>
      <c r="W766" s="44">
        <v>70713.115711133069</v>
      </c>
      <c r="X766" s="66">
        <v>197237</v>
      </c>
      <c r="Y766" s="42">
        <v>19051</v>
      </c>
      <c r="Z766" s="42">
        <v>29220</v>
      </c>
      <c r="AA766" s="42">
        <v>7199.7164712091881</v>
      </c>
      <c r="AB766" s="43">
        <v>252707.71647120919</v>
      </c>
      <c r="AC766" s="66">
        <v>-43485.67275956965</v>
      </c>
      <c r="AD766" s="42">
        <v>-55578.514055184816</v>
      </c>
      <c r="AE766" s="42">
        <v>-44991.751632610925</v>
      </c>
      <c r="AF766" s="42">
        <v>-37938.662312710752</v>
      </c>
      <c r="AG766" s="42">
        <v>0</v>
      </c>
      <c r="AH766" s="44">
        <v>0</v>
      </c>
    </row>
    <row r="767" spans="1:34" s="4" customFormat="1">
      <c r="A767" s="46" t="s">
        <v>785</v>
      </c>
      <c r="B767" s="56" t="s">
        <v>1931</v>
      </c>
      <c r="C767" s="57">
        <v>8.0240000000000004E-5</v>
      </c>
      <c r="D767" s="57">
        <v>7.9400000000000006E-5</v>
      </c>
      <c r="E767" s="65">
        <v>7896.18</v>
      </c>
      <c r="F767" s="42">
        <v>3611</v>
      </c>
      <c r="G767" s="43">
        <v>11507.18</v>
      </c>
      <c r="H767" s="66">
        <v>-11078</v>
      </c>
      <c r="I767" s="42">
        <v>20790</v>
      </c>
      <c r="J767" s="42">
        <v>-37764</v>
      </c>
      <c r="K767" s="42">
        <v>-35508</v>
      </c>
      <c r="L767" s="44">
        <v>18931</v>
      </c>
      <c r="M767" s="66">
        <v>-21309</v>
      </c>
      <c r="N767" s="42">
        <v>-2409.9867083062591</v>
      </c>
      <c r="O767" s="42">
        <v>-23718.98670830626</v>
      </c>
      <c r="P767" s="42">
        <v>0</v>
      </c>
      <c r="Q767" s="44">
        <v>-23718.98670830626</v>
      </c>
      <c r="R767" s="45">
        <v>3619</v>
      </c>
      <c r="S767" s="66">
        <v>7723</v>
      </c>
      <c r="T767" s="42">
        <v>21802</v>
      </c>
      <c r="U767" s="42">
        <v>20733</v>
      </c>
      <c r="V767" s="42">
        <v>3347.2696677274175</v>
      </c>
      <c r="W767" s="44">
        <v>53605.269667727414</v>
      </c>
      <c r="X767" s="66">
        <v>157303</v>
      </c>
      <c r="Y767" s="42">
        <v>15194</v>
      </c>
      <c r="Z767" s="42">
        <v>23304</v>
      </c>
      <c r="AA767" s="42">
        <v>7239.6934556895967</v>
      </c>
      <c r="AB767" s="43">
        <v>203040.69345568959</v>
      </c>
      <c r="AC767" s="66">
        <v>-38198.768895759182</v>
      </c>
      <c r="AD767" s="42">
        <v>-45388.772451534816</v>
      </c>
      <c r="AE767" s="42">
        <v>-35742.450506900757</v>
      </c>
      <c r="AF767" s="42">
        <v>-30105.431933767424</v>
      </c>
      <c r="AG767" s="42">
        <v>0</v>
      </c>
      <c r="AH767" s="44">
        <v>0</v>
      </c>
    </row>
    <row r="768" spans="1:34" s="4" customFormat="1">
      <c r="A768" s="46" t="s">
        <v>786</v>
      </c>
      <c r="B768" s="56" t="s">
        <v>1932</v>
      </c>
      <c r="C768" s="57">
        <v>9.2899999999999995E-5</v>
      </c>
      <c r="D768" s="57">
        <v>9.4179999999999996E-5</v>
      </c>
      <c r="E768" s="65">
        <v>9141.76</v>
      </c>
      <c r="F768" s="42">
        <v>4181</v>
      </c>
      <c r="G768" s="43">
        <v>13322.76</v>
      </c>
      <c r="H768" s="66">
        <v>-12826</v>
      </c>
      <c r="I768" s="42">
        <v>24070</v>
      </c>
      <c r="J768" s="42">
        <v>-43723</v>
      </c>
      <c r="K768" s="42">
        <v>-41111</v>
      </c>
      <c r="L768" s="44">
        <v>21918</v>
      </c>
      <c r="M768" s="66">
        <v>-24671</v>
      </c>
      <c r="N768" s="42">
        <v>6106.571499659648</v>
      </c>
      <c r="O768" s="42">
        <v>-18564.428500340353</v>
      </c>
      <c r="P768" s="42">
        <v>0</v>
      </c>
      <c r="Q768" s="44">
        <v>-18564.428500340353</v>
      </c>
      <c r="R768" s="45">
        <v>4189</v>
      </c>
      <c r="S768" s="66">
        <v>8942</v>
      </c>
      <c r="T768" s="42">
        <v>25241</v>
      </c>
      <c r="U768" s="42">
        <v>24004</v>
      </c>
      <c r="V768" s="42">
        <v>11064.135079658128</v>
      </c>
      <c r="W768" s="44">
        <v>69251.135079658125</v>
      </c>
      <c r="X768" s="66">
        <v>182122</v>
      </c>
      <c r="Y768" s="42">
        <v>17591</v>
      </c>
      <c r="Z768" s="42">
        <v>26981</v>
      </c>
      <c r="AA768" s="42">
        <v>8839.5769350153823</v>
      </c>
      <c r="AB768" s="43">
        <v>235533.57693501539</v>
      </c>
      <c r="AC768" s="66">
        <v>-36966.842401155562</v>
      </c>
      <c r="AD768" s="42">
        <v>-51147.902326563628</v>
      </c>
      <c r="AE768" s="42">
        <v>-42484.888442568787</v>
      </c>
      <c r="AF768" s="42">
        <v>-35682.808685069278</v>
      </c>
      <c r="AG768" s="42">
        <v>0</v>
      </c>
      <c r="AH768" s="44">
        <v>0</v>
      </c>
    </row>
    <row r="769" spans="1:34" s="4" customFormat="1">
      <c r="A769" s="46" t="s">
        <v>787</v>
      </c>
      <c r="B769" s="56" t="s">
        <v>1933</v>
      </c>
      <c r="C769" s="57">
        <v>6.0006999999999997E-4</v>
      </c>
      <c r="D769" s="57">
        <v>5.7176000000000004E-4</v>
      </c>
      <c r="E769" s="65">
        <v>59050.86</v>
      </c>
      <c r="F769" s="42">
        <v>27008</v>
      </c>
      <c r="G769" s="43">
        <v>86058.86</v>
      </c>
      <c r="H769" s="66">
        <v>-82850</v>
      </c>
      <c r="I769" s="42">
        <v>155477</v>
      </c>
      <c r="J769" s="42">
        <v>-282419</v>
      </c>
      <c r="K769" s="42">
        <v>-265548</v>
      </c>
      <c r="L769" s="44">
        <v>141578</v>
      </c>
      <c r="M769" s="66">
        <v>-159361</v>
      </c>
      <c r="N769" s="42">
        <v>8270.3996948319709</v>
      </c>
      <c r="O769" s="42">
        <v>-151090.60030516802</v>
      </c>
      <c r="P769" s="42">
        <v>0</v>
      </c>
      <c r="Q769" s="44">
        <v>-151090.60030516802</v>
      </c>
      <c r="R769" s="45">
        <v>27061</v>
      </c>
      <c r="S769" s="66">
        <v>57759</v>
      </c>
      <c r="T769" s="42">
        <v>163042</v>
      </c>
      <c r="U769" s="42">
        <v>155050</v>
      </c>
      <c r="V769" s="42">
        <v>76837.157345656844</v>
      </c>
      <c r="W769" s="44">
        <v>452688.15734565683</v>
      </c>
      <c r="X769" s="66">
        <v>1176383</v>
      </c>
      <c r="Y769" s="42">
        <v>113624</v>
      </c>
      <c r="Z769" s="42">
        <v>174278</v>
      </c>
      <c r="AA769" s="42">
        <v>26576.302553625552</v>
      </c>
      <c r="AB769" s="43">
        <v>1490861.3025536255</v>
      </c>
      <c r="AC769" s="66">
        <v>-264010.14613737771</v>
      </c>
      <c r="AD769" s="42">
        <v>-316366.63750380429</v>
      </c>
      <c r="AE769" s="42">
        <v>-240727.75402904069</v>
      </c>
      <c r="AF769" s="42">
        <v>-217068.60753774602</v>
      </c>
      <c r="AG769" s="42">
        <v>0</v>
      </c>
      <c r="AH769" s="44">
        <v>0</v>
      </c>
    </row>
    <row r="770" spans="1:34" s="4" customFormat="1">
      <c r="A770" s="46" t="s">
        <v>788</v>
      </c>
      <c r="B770" s="56" t="s">
        <v>1934</v>
      </c>
      <c r="C770" s="57">
        <v>1.1664900000000001E-3</v>
      </c>
      <c r="D770" s="57">
        <v>1.4974700000000001E-3</v>
      </c>
      <c r="E770" s="65">
        <v>114791.26</v>
      </c>
      <c r="F770" s="42">
        <v>52501</v>
      </c>
      <c r="G770" s="43">
        <v>167292.26</v>
      </c>
      <c r="H770" s="66">
        <v>-161053</v>
      </c>
      <c r="I770" s="42">
        <v>302236</v>
      </c>
      <c r="J770" s="42">
        <v>-549001</v>
      </c>
      <c r="K770" s="42">
        <v>-516204</v>
      </c>
      <c r="L770" s="44">
        <v>275216</v>
      </c>
      <c r="M770" s="66">
        <v>-309785</v>
      </c>
      <c r="N770" s="42">
        <v>-8504.8560899998356</v>
      </c>
      <c r="O770" s="42">
        <v>-318289.85608999984</v>
      </c>
      <c r="P770" s="42">
        <v>0</v>
      </c>
      <c r="Q770" s="44">
        <v>-318289.85608999984</v>
      </c>
      <c r="R770" s="45">
        <v>52604</v>
      </c>
      <c r="S770" s="66">
        <v>112279</v>
      </c>
      <c r="T770" s="42">
        <v>316942</v>
      </c>
      <c r="U770" s="42">
        <v>301405</v>
      </c>
      <c r="V770" s="42">
        <v>291176.4647673461</v>
      </c>
      <c r="W770" s="44">
        <v>1021802.4647673462</v>
      </c>
      <c r="X770" s="66">
        <v>2286798</v>
      </c>
      <c r="Y770" s="42">
        <v>220877</v>
      </c>
      <c r="Z770" s="42">
        <v>338783</v>
      </c>
      <c r="AA770" s="42">
        <v>556821.40858266212</v>
      </c>
      <c r="AB770" s="43">
        <v>3403279.4085826622</v>
      </c>
      <c r="AC770" s="66">
        <v>-538362.17340982379</v>
      </c>
      <c r="AD770" s="42">
        <v>-689992.0068980034</v>
      </c>
      <c r="AE770" s="42">
        <v>-589603.16680742055</v>
      </c>
      <c r="AF770" s="42">
        <v>-563519.59670006821</v>
      </c>
      <c r="AG770" s="42">
        <v>0</v>
      </c>
      <c r="AH770" s="44">
        <v>0</v>
      </c>
    </row>
    <row r="771" spans="1:34" s="4" customFormat="1">
      <c r="A771" s="46" t="s">
        <v>789</v>
      </c>
      <c r="B771" s="56" t="s">
        <v>1935</v>
      </c>
      <c r="C771" s="57">
        <v>1.0115000000000001E-4</v>
      </c>
      <c r="D771" s="57">
        <v>9.2419999999999999E-5</v>
      </c>
      <c r="E771" s="65">
        <v>9953.77</v>
      </c>
      <c r="F771" s="42">
        <v>4553</v>
      </c>
      <c r="G771" s="43">
        <v>14506.77</v>
      </c>
      <c r="H771" s="66">
        <v>-13965</v>
      </c>
      <c r="I771" s="42">
        <v>26208</v>
      </c>
      <c r="J771" s="42">
        <v>-47606</v>
      </c>
      <c r="K771" s="42">
        <v>-44762</v>
      </c>
      <c r="L771" s="44">
        <v>23865</v>
      </c>
      <c r="M771" s="66">
        <v>-26862</v>
      </c>
      <c r="N771" s="42">
        <v>1638.6592116364141</v>
      </c>
      <c r="O771" s="42">
        <v>-25223.340788363585</v>
      </c>
      <c r="P771" s="42">
        <v>0</v>
      </c>
      <c r="Q771" s="44">
        <v>-25223.340788363585</v>
      </c>
      <c r="R771" s="45">
        <v>4561</v>
      </c>
      <c r="S771" s="66">
        <v>9736</v>
      </c>
      <c r="T771" s="42">
        <v>27483</v>
      </c>
      <c r="U771" s="42">
        <v>26136</v>
      </c>
      <c r="V771" s="42">
        <v>18133.13442047959</v>
      </c>
      <c r="W771" s="44">
        <v>81488.13442047959</v>
      </c>
      <c r="X771" s="66">
        <v>198295</v>
      </c>
      <c r="Y771" s="42">
        <v>19153</v>
      </c>
      <c r="Z771" s="42">
        <v>29377</v>
      </c>
      <c r="AA771" s="42">
        <v>8391.7200767683153</v>
      </c>
      <c r="AB771" s="43">
        <v>255216.72007676831</v>
      </c>
      <c r="AC771" s="66">
        <v>-45018.769477553564</v>
      </c>
      <c r="AD771" s="42">
        <v>-52526.432483366152</v>
      </c>
      <c r="AE771" s="42">
        <v>-41045.439422673342</v>
      </c>
      <c r="AF771" s="42">
        <v>-35137.944272695669</v>
      </c>
      <c r="AG771" s="42">
        <v>0</v>
      </c>
      <c r="AH771" s="44">
        <v>0</v>
      </c>
    </row>
    <row r="772" spans="1:34" s="4" customFormat="1">
      <c r="A772" s="46" t="s">
        <v>790</v>
      </c>
      <c r="B772" s="56" t="s">
        <v>1936</v>
      </c>
      <c r="C772" s="57">
        <v>2.44E-5</v>
      </c>
      <c r="D772" s="57">
        <v>2.444E-5</v>
      </c>
      <c r="E772" s="65">
        <v>2400.85</v>
      </c>
      <c r="F772" s="42">
        <v>1098</v>
      </c>
      <c r="G772" s="43">
        <v>3498.85</v>
      </c>
      <c r="H772" s="66">
        <v>-3369</v>
      </c>
      <c r="I772" s="42">
        <v>6322</v>
      </c>
      <c r="J772" s="42">
        <v>-11484</v>
      </c>
      <c r="K772" s="42">
        <v>-10798</v>
      </c>
      <c r="L772" s="44">
        <v>5757</v>
      </c>
      <c r="M772" s="66">
        <v>-6480</v>
      </c>
      <c r="N772" s="42">
        <v>-1764.3602381462476</v>
      </c>
      <c r="O772" s="42">
        <v>-8244.3602381462479</v>
      </c>
      <c r="P772" s="42">
        <v>0</v>
      </c>
      <c r="Q772" s="44">
        <v>-8244.3602381462479</v>
      </c>
      <c r="R772" s="45">
        <v>1100</v>
      </c>
      <c r="S772" s="66">
        <v>2349</v>
      </c>
      <c r="T772" s="42">
        <v>6630</v>
      </c>
      <c r="U772" s="42">
        <v>6305</v>
      </c>
      <c r="V772" s="42">
        <v>1932.0907969700424</v>
      </c>
      <c r="W772" s="44">
        <v>17216.090796970042</v>
      </c>
      <c r="X772" s="66">
        <v>47834</v>
      </c>
      <c r="Y772" s="42">
        <v>4620</v>
      </c>
      <c r="Z772" s="42">
        <v>7086</v>
      </c>
      <c r="AA772" s="42">
        <v>5744.2666064387049</v>
      </c>
      <c r="AB772" s="43">
        <v>65284.266606438701</v>
      </c>
      <c r="AC772" s="66">
        <v>-12267.38329686669</v>
      </c>
      <c r="AD772" s="42">
        <v>-15322.389123053303</v>
      </c>
      <c r="AE772" s="42">
        <v>-11216.995419992381</v>
      </c>
      <c r="AF772" s="42">
        <v>-9261.4079695562814</v>
      </c>
      <c r="AG772" s="42">
        <v>0</v>
      </c>
      <c r="AH772" s="44">
        <v>0</v>
      </c>
    </row>
    <row r="773" spans="1:34" s="4" customFormat="1">
      <c r="A773" s="46" t="s">
        <v>791</v>
      </c>
      <c r="B773" s="56" t="s">
        <v>1937</v>
      </c>
      <c r="C773" s="57">
        <v>5.8739999999999997E-5</v>
      </c>
      <c r="D773" s="57">
        <v>4.7599999999999998E-5</v>
      </c>
      <c r="E773" s="65">
        <v>5780.2</v>
      </c>
      <c r="F773" s="42">
        <v>2644</v>
      </c>
      <c r="G773" s="43">
        <v>8424.2000000000007</v>
      </c>
      <c r="H773" s="66">
        <v>-8110</v>
      </c>
      <c r="I773" s="42">
        <v>15219</v>
      </c>
      <c r="J773" s="42">
        <v>-27646</v>
      </c>
      <c r="K773" s="42">
        <v>-25994</v>
      </c>
      <c r="L773" s="44">
        <v>13859</v>
      </c>
      <c r="M773" s="66">
        <v>-15600</v>
      </c>
      <c r="N773" s="42">
        <v>6438.7937809862988</v>
      </c>
      <c r="O773" s="42">
        <v>-9161.2062190137003</v>
      </c>
      <c r="P773" s="42">
        <v>0</v>
      </c>
      <c r="Q773" s="44">
        <v>-9161.2062190137003</v>
      </c>
      <c r="R773" s="45">
        <v>2649</v>
      </c>
      <c r="S773" s="66">
        <v>5654</v>
      </c>
      <c r="T773" s="42">
        <v>15960</v>
      </c>
      <c r="U773" s="42">
        <v>15178</v>
      </c>
      <c r="V773" s="42">
        <v>25727.166861861228</v>
      </c>
      <c r="W773" s="44">
        <v>62519.166861861231</v>
      </c>
      <c r="X773" s="66">
        <v>115154</v>
      </c>
      <c r="Y773" s="42">
        <v>11123</v>
      </c>
      <c r="Z773" s="42">
        <v>17060</v>
      </c>
      <c r="AA773" s="42">
        <v>7132.8292724155272</v>
      </c>
      <c r="AB773" s="43">
        <v>150469.82927241552</v>
      </c>
      <c r="AC773" s="66">
        <v>-21818.214619137041</v>
      </c>
      <c r="AD773" s="42">
        <v>-28486.381316198833</v>
      </c>
      <c r="AE773" s="42">
        <v>-19466.592068844817</v>
      </c>
      <c r="AF773" s="42">
        <v>-18179.474406373611</v>
      </c>
      <c r="AG773" s="42">
        <v>0</v>
      </c>
      <c r="AH773" s="44">
        <v>0</v>
      </c>
    </row>
    <row r="774" spans="1:34" s="4" customFormat="1">
      <c r="A774" s="46" t="s">
        <v>792</v>
      </c>
      <c r="B774" s="56" t="s">
        <v>1938</v>
      </c>
      <c r="C774" s="57">
        <v>1.5039E-4</v>
      </c>
      <c r="D774" s="57">
        <v>1.4631E-4</v>
      </c>
      <c r="E774" s="65">
        <v>14799.7</v>
      </c>
      <c r="F774" s="42">
        <v>6769</v>
      </c>
      <c r="G774" s="43">
        <v>21568.7</v>
      </c>
      <c r="H774" s="66">
        <v>-20764</v>
      </c>
      <c r="I774" s="42">
        <v>38966</v>
      </c>
      <c r="J774" s="42">
        <v>-70780</v>
      </c>
      <c r="K774" s="42">
        <v>-66552</v>
      </c>
      <c r="L774" s="44">
        <v>35482</v>
      </c>
      <c r="M774" s="66">
        <v>-39939</v>
      </c>
      <c r="N774" s="42">
        <v>14128.951897323392</v>
      </c>
      <c r="O774" s="42">
        <v>-25810.048102676607</v>
      </c>
      <c r="P774" s="42">
        <v>0</v>
      </c>
      <c r="Q774" s="44">
        <v>-25810.048102676607</v>
      </c>
      <c r="R774" s="45">
        <v>6782</v>
      </c>
      <c r="S774" s="66">
        <v>14476</v>
      </c>
      <c r="T774" s="42">
        <v>40862</v>
      </c>
      <c r="U774" s="42">
        <v>38859</v>
      </c>
      <c r="V774" s="42">
        <v>37918.554923165459</v>
      </c>
      <c r="W774" s="44">
        <v>132115.55492316547</v>
      </c>
      <c r="X774" s="66">
        <v>294826</v>
      </c>
      <c r="Y774" s="42">
        <v>28477</v>
      </c>
      <c r="Z774" s="42">
        <v>43678</v>
      </c>
      <c r="AA774" s="42">
        <v>2007.5187615742848</v>
      </c>
      <c r="AB774" s="43">
        <v>368988.51876157429</v>
      </c>
      <c r="AC774" s="66">
        <v>-48912.931175277408</v>
      </c>
      <c r="AD774" s="42">
        <v>-71881.122575481771</v>
      </c>
      <c r="AE774" s="42">
        <v>-60571.897400111717</v>
      </c>
      <c r="AF774" s="42">
        <v>-55507.012687537936</v>
      </c>
      <c r="AG774" s="42">
        <v>0</v>
      </c>
      <c r="AH774" s="44">
        <v>0</v>
      </c>
    </row>
    <row r="775" spans="1:34" s="4" customFormat="1">
      <c r="A775" s="46" t="s">
        <v>793</v>
      </c>
      <c r="B775" s="56" t="s">
        <v>1939</v>
      </c>
      <c r="C775" s="57">
        <v>7.9369999999999994E-5</v>
      </c>
      <c r="D775" s="57">
        <v>7.7589999999999994E-5</v>
      </c>
      <c r="E775" s="65">
        <v>7810.13</v>
      </c>
      <c r="F775" s="42">
        <v>3572</v>
      </c>
      <c r="G775" s="43">
        <v>11382.130000000001</v>
      </c>
      <c r="H775" s="66">
        <v>-10958</v>
      </c>
      <c r="I775" s="42">
        <v>20565</v>
      </c>
      <c r="J775" s="42">
        <v>-37355</v>
      </c>
      <c r="K775" s="42">
        <v>-35123</v>
      </c>
      <c r="L775" s="44">
        <v>18726</v>
      </c>
      <c r="M775" s="66">
        <v>-21078</v>
      </c>
      <c r="N775" s="42">
        <v>1644.2071512136329</v>
      </c>
      <c r="O775" s="42">
        <v>-19433.792848786368</v>
      </c>
      <c r="P775" s="42">
        <v>0</v>
      </c>
      <c r="Q775" s="44">
        <v>-19433.792848786368</v>
      </c>
      <c r="R775" s="45">
        <v>3579</v>
      </c>
      <c r="S775" s="66">
        <v>7640</v>
      </c>
      <c r="T775" s="42">
        <v>21565</v>
      </c>
      <c r="U775" s="42">
        <v>20508</v>
      </c>
      <c r="V775" s="42">
        <v>4366.939266055082</v>
      </c>
      <c r="W775" s="44">
        <v>54079.93926605508</v>
      </c>
      <c r="X775" s="66">
        <v>155598</v>
      </c>
      <c r="Y775" s="42">
        <v>15029</v>
      </c>
      <c r="Z775" s="42">
        <v>23051</v>
      </c>
      <c r="AA775" s="42">
        <v>3085.7160871919523</v>
      </c>
      <c r="AB775" s="43">
        <v>196763.71608719195</v>
      </c>
      <c r="AC775" s="66">
        <v>-34683.281472192612</v>
      </c>
      <c r="AD775" s="42">
        <v>-44141.432661519531</v>
      </c>
      <c r="AE775" s="42">
        <v>-34426.452921470292</v>
      </c>
      <c r="AF775" s="42">
        <v>-29432.609765954432</v>
      </c>
      <c r="AG775" s="42">
        <v>0</v>
      </c>
      <c r="AH775" s="44">
        <v>0</v>
      </c>
    </row>
    <row r="776" spans="1:34" s="4" customFormat="1">
      <c r="A776" s="46" t="s">
        <v>794</v>
      </c>
      <c r="B776" s="56" t="s">
        <v>1940</v>
      </c>
      <c r="C776" s="57">
        <v>1.6030000000000001E-5</v>
      </c>
      <c r="D776" s="57">
        <v>1.6549999999999999E-5</v>
      </c>
      <c r="E776" s="65">
        <v>1577.71</v>
      </c>
      <c r="F776" s="42">
        <v>721</v>
      </c>
      <c r="G776" s="43">
        <v>2298.71</v>
      </c>
      <c r="H776" s="66">
        <v>-2213</v>
      </c>
      <c r="I776" s="42">
        <v>4153</v>
      </c>
      <c r="J776" s="42">
        <v>-7544</v>
      </c>
      <c r="K776" s="42">
        <v>-7094</v>
      </c>
      <c r="L776" s="44">
        <v>3782</v>
      </c>
      <c r="M776" s="66">
        <v>-4257</v>
      </c>
      <c r="N776" s="42">
        <v>591.1200816177361</v>
      </c>
      <c r="O776" s="42">
        <v>-3665.8799183822639</v>
      </c>
      <c r="P776" s="42">
        <v>0</v>
      </c>
      <c r="Q776" s="44">
        <v>-3665.8799183822639</v>
      </c>
      <c r="R776" s="45">
        <v>723</v>
      </c>
      <c r="S776" s="66">
        <v>1543</v>
      </c>
      <c r="T776" s="42">
        <v>4355</v>
      </c>
      <c r="U776" s="42">
        <v>4142</v>
      </c>
      <c r="V776" s="42">
        <v>1738.7772310424759</v>
      </c>
      <c r="W776" s="44">
        <v>11778.777231042475</v>
      </c>
      <c r="X776" s="66">
        <v>31425</v>
      </c>
      <c r="Y776" s="42">
        <v>3035</v>
      </c>
      <c r="Z776" s="42">
        <v>4656</v>
      </c>
      <c r="AA776" s="42">
        <v>1193.355276961131</v>
      </c>
      <c r="AB776" s="43">
        <v>40309.355276961134</v>
      </c>
      <c r="AC776" s="66">
        <v>-6815.6005564763445</v>
      </c>
      <c r="AD776" s="42">
        <v>-8532.7364046978801</v>
      </c>
      <c r="AE776" s="42">
        <v>-6915.0575086291728</v>
      </c>
      <c r="AF776" s="42">
        <v>-6267.183576115257</v>
      </c>
      <c r="AG776" s="42">
        <v>0</v>
      </c>
      <c r="AH776" s="44">
        <v>0</v>
      </c>
    </row>
    <row r="777" spans="1:34" s="4" customFormat="1">
      <c r="A777" s="46" t="s">
        <v>795</v>
      </c>
      <c r="B777" s="56" t="s">
        <v>1941</v>
      </c>
      <c r="C777" s="57">
        <v>6.6639999999999999E-5</v>
      </c>
      <c r="D777" s="57">
        <v>4.0229999999999999E-5</v>
      </c>
      <c r="E777" s="65">
        <v>6557.65</v>
      </c>
      <c r="F777" s="42">
        <v>2999</v>
      </c>
      <c r="G777" s="43">
        <v>9556.65</v>
      </c>
      <c r="H777" s="66">
        <v>-9201</v>
      </c>
      <c r="I777" s="42">
        <v>17266</v>
      </c>
      <c r="J777" s="42">
        <v>-31364</v>
      </c>
      <c r="K777" s="42">
        <v>-29490</v>
      </c>
      <c r="L777" s="44">
        <v>15723</v>
      </c>
      <c r="M777" s="66">
        <v>-17698</v>
      </c>
      <c r="N777" s="42">
        <v>9177.8022821680497</v>
      </c>
      <c r="O777" s="42">
        <v>-8520.1977178319503</v>
      </c>
      <c r="P777" s="42">
        <v>0</v>
      </c>
      <c r="Q777" s="44">
        <v>-8520.1977178319503</v>
      </c>
      <c r="R777" s="45">
        <v>3005</v>
      </c>
      <c r="S777" s="66">
        <v>6414</v>
      </c>
      <c r="T777" s="42">
        <v>18106</v>
      </c>
      <c r="U777" s="42">
        <v>17219</v>
      </c>
      <c r="V777" s="42">
        <v>46193.519721177574</v>
      </c>
      <c r="W777" s="44">
        <v>87932.519721177581</v>
      </c>
      <c r="X777" s="66">
        <v>130642</v>
      </c>
      <c r="Y777" s="42">
        <v>12618</v>
      </c>
      <c r="Z777" s="42">
        <v>19354</v>
      </c>
      <c r="AA777" s="42">
        <v>4439.3164812866335</v>
      </c>
      <c r="AB777" s="43">
        <v>167053.31648128663</v>
      </c>
      <c r="AC777" s="66">
        <v>-20730.738263705756</v>
      </c>
      <c r="AD777" s="42">
        <v>-25869.05303299912</v>
      </c>
      <c r="AE777" s="42">
        <v>-16946.515263040681</v>
      </c>
      <c r="AF777" s="42">
        <v>-15574.490200363509</v>
      </c>
      <c r="AG777" s="42">
        <v>0</v>
      </c>
      <c r="AH777" s="44">
        <v>0</v>
      </c>
    </row>
    <row r="778" spans="1:34" s="4" customFormat="1">
      <c r="A778" s="46" t="s">
        <v>796</v>
      </c>
      <c r="B778" s="56" t="s">
        <v>1942</v>
      </c>
      <c r="C778" s="57">
        <v>1.2330000000000001E-5</v>
      </c>
      <c r="D778" s="57">
        <v>2.2609999999999999E-5</v>
      </c>
      <c r="E778" s="65">
        <v>1213.74</v>
      </c>
      <c r="F778" s="42">
        <v>555</v>
      </c>
      <c r="G778" s="43">
        <v>1768.74</v>
      </c>
      <c r="H778" s="66">
        <v>-1702</v>
      </c>
      <c r="I778" s="42">
        <v>3195</v>
      </c>
      <c r="J778" s="42">
        <v>-5803</v>
      </c>
      <c r="K778" s="42">
        <v>-5456</v>
      </c>
      <c r="L778" s="44">
        <v>2909</v>
      </c>
      <c r="M778" s="66">
        <v>-3274</v>
      </c>
      <c r="N778" s="42">
        <v>-7017.4285498607933</v>
      </c>
      <c r="O778" s="42">
        <v>-10291.428549860793</v>
      </c>
      <c r="P778" s="42">
        <v>0</v>
      </c>
      <c r="Q778" s="44">
        <v>-10291.428549860793</v>
      </c>
      <c r="R778" s="45">
        <v>556</v>
      </c>
      <c r="S778" s="66">
        <v>1187</v>
      </c>
      <c r="T778" s="42">
        <v>3350</v>
      </c>
      <c r="U778" s="42">
        <v>3186</v>
      </c>
      <c r="V778" s="42">
        <v>398.32842679804821</v>
      </c>
      <c r="W778" s="44">
        <v>8121.328426798048</v>
      </c>
      <c r="X778" s="66">
        <v>24172</v>
      </c>
      <c r="Y778" s="42">
        <v>2335</v>
      </c>
      <c r="Z778" s="42">
        <v>3581</v>
      </c>
      <c r="AA778" s="42">
        <v>19977.003969828787</v>
      </c>
      <c r="AB778" s="43">
        <v>50065.003969828787</v>
      </c>
      <c r="AC778" s="66">
        <v>-12292.231578431005</v>
      </c>
      <c r="AD778" s="42">
        <v>-11427.430284319307</v>
      </c>
      <c r="AE778" s="42">
        <v>-9780.8166183791927</v>
      </c>
      <c r="AF778" s="42">
        <v>-8443.1970619012354</v>
      </c>
      <c r="AG778" s="42">
        <v>0</v>
      </c>
      <c r="AH778" s="44">
        <v>0</v>
      </c>
    </row>
    <row r="779" spans="1:34" s="4" customFormat="1">
      <c r="A779" s="46" t="s">
        <v>797</v>
      </c>
      <c r="B779" s="56" t="s">
        <v>1943</v>
      </c>
      <c r="C779" s="57">
        <v>3.9350000000000001E-5</v>
      </c>
      <c r="D779" s="57">
        <v>3.2030000000000003E-5</v>
      </c>
      <c r="E779" s="65">
        <v>3872.78</v>
      </c>
      <c r="F779" s="42">
        <v>1771</v>
      </c>
      <c r="G779" s="43">
        <v>5643.7800000000007</v>
      </c>
      <c r="H779" s="66">
        <v>-5433</v>
      </c>
      <c r="I779" s="42">
        <v>10196</v>
      </c>
      <c r="J779" s="42">
        <v>-18520</v>
      </c>
      <c r="K779" s="42">
        <v>-17413</v>
      </c>
      <c r="L779" s="44">
        <v>9284</v>
      </c>
      <c r="M779" s="66">
        <v>-10450</v>
      </c>
      <c r="N779" s="42">
        <v>-927.71362114669137</v>
      </c>
      <c r="O779" s="42">
        <v>-11377.713621146691</v>
      </c>
      <c r="P779" s="42">
        <v>0</v>
      </c>
      <c r="Q779" s="44">
        <v>-11377.713621146691</v>
      </c>
      <c r="R779" s="45">
        <v>1775</v>
      </c>
      <c r="S779" s="66">
        <v>3788</v>
      </c>
      <c r="T779" s="42">
        <v>10692</v>
      </c>
      <c r="U779" s="42">
        <v>10168</v>
      </c>
      <c r="V779" s="42">
        <v>14542.092441540286</v>
      </c>
      <c r="W779" s="44">
        <v>39190.092441540284</v>
      </c>
      <c r="X779" s="66">
        <v>77142</v>
      </c>
      <c r="Y779" s="42">
        <v>7451</v>
      </c>
      <c r="Z779" s="42">
        <v>11428</v>
      </c>
      <c r="AA779" s="42">
        <v>6221.6309895773857</v>
      </c>
      <c r="AB779" s="43">
        <v>102242.63098957739</v>
      </c>
      <c r="AC779" s="66">
        <v>-18647.831688847877</v>
      </c>
      <c r="AD779" s="42">
        <v>-18481.127014305082</v>
      </c>
      <c r="AE779" s="42">
        <v>-13694.296686679809</v>
      </c>
      <c r="AF779" s="42">
        <v>-12229.283158204333</v>
      </c>
      <c r="AG779" s="42">
        <v>0</v>
      </c>
      <c r="AH779" s="44">
        <v>0</v>
      </c>
    </row>
    <row r="780" spans="1:34" s="4" customFormat="1">
      <c r="A780" s="46" t="s">
        <v>798</v>
      </c>
      <c r="B780" s="56" t="s">
        <v>1944</v>
      </c>
      <c r="C780" s="57">
        <v>1.3949000000000001E-4</v>
      </c>
      <c r="D780" s="57">
        <v>1.5407999999999999E-4</v>
      </c>
      <c r="E780" s="65">
        <v>13727.13</v>
      </c>
      <c r="F780" s="42">
        <v>6278</v>
      </c>
      <c r="G780" s="43">
        <v>20005.129999999997</v>
      </c>
      <c r="H780" s="66">
        <v>-19259</v>
      </c>
      <c r="I780" s="42">
        <v>36142</v>
      </c>
      <c r="J780" s="42">
        <v>-65650</v>
      </c>
      <c r="K780" s="42">
        <v>-61728</v>
      </c>
      <c r="L780" s="44">
        <v>32911</v>
      </c>
      <c r="M780" s="66">
        <v>-37044</v>
      </c>
      <c r="N780" s="42">
        <v>-8896.4986592908263</v>
      </c>
      <c r="O780" s="42">
        <v>-45940.498659290824</v>
      </c>
      <c r="P780" s="42">
        <v>0</v>
      </c>
      <c r="Q780" s="44">
        <v>-45940.498659290824</v>
      </c>
      <c r="R780" s="45">
        <v>6290</v>
      </c>
      <c r="S780" s="66">
        <v>13426</v>
      </c>
      <c r="T780" s="42">
        <v>37900</v>
      </c>
      <c r="U780" s="42">
        <v>36042</v>
      </c>
      <c r="V780" s="42">
        <v>15804.681037150203</v>
      </c>
      <c r="W780" s="44">
        <v>103172.68103715021</v>
      </c>
      <c r="X780" s="66">
        <v>273457</v>
      </c>
      <c r="Y780" s="42">
        <v>26413</v>
      </c>
      <c r="Z780" s="42">
        <v>40512</v>
      </c>
      <c r="AA780" s="42">
        <v>34022.189334854942</v>
      </c>
      <c r="AB780" s="43">
        <v>374404.18933485495</v>
      </c>
      <c r="AC780" s="66">
        <v>-70550.887176116681</v>
      </c>
      <c r="AD780" s="42">
        <v>-79415.80988816297</v>
      </c>
      <c r="AE780" s="42">
        <v>-63041.864712437877</v>
      </c>
      <c r="AF780" s="42">
        <v>-58222.946520987207</v>
      </c>
      <c r="AG780" s="42">
        <v>0</v>
      </c>
      <c r="AH780" s="44">
        <v>0</v>
      </c>
    </row>
    <row r="781" spans="1:34" s="4" customFormat="1">
      <c r="A781" s="46" t="s">
        <v>799</v>
      </c>
      <c r="B781" s="56" t="s">
        <v>1945</v>
      </c>
      <c r="C781" s="57">
        <v>1.1294E-4</v>
      </c>
      <c r="D781" s="57">
        <v>1.2389000000000001E-4</v>
      </c>
      <c r="E781" s="65">
        <v>11114.26</v>
      </c>
      <c r="F781" s="42">
        <v>5083</v>
      </c>
      <c r="G781" s="43">
        <v>16197.26</v>
      </c>
      <c r="H781" s="66">
        <v>-15593</v>
      </c>
      <c r="I781" s="42">
        <v>29263</v>
      </c>
      <c r="J781" s="42">
        <v>-53155</v>
      </c>
      <c r="K781" s="42">
        <v>-49979</v>
      </c>
      <c r="L781" s="44">
        <v>26647</v>
      </c>
      <c r="M781" s="66">
        <v>-29994</v>
      </c>
      <c r="N781" s="42">
        <v>6243.096525672584</v>
      </c>
      <c r="O781" s="42">
        <v>-23750.903474327417</v>
      </c>
      <c r="P781" s="42">
        <v>0</v>
      </c>
      <c r="Q781" s="44">
        <v>-23750.903474327417</v>
      </c>
      <c r="R781" s="45">
        <v>5093</v>
      </c>
      <c r="S781" s="66">
        <v>10871</v>
      </c>
      <c r="T781" s="42">
        <v>30686</v>
      </c>
      <c r="U781" s="42">
        <v>29182</v>
      </c>
      <c r="V781" s="42">
        <v>21051.610470223834</v>
      </c>
      <c r="W781" s="44">
        <v>91790.610470223837</v>
      </c>
      <c r="X781" s="66">
        <v>221409</v>
      </c>
      <c r="Y781" s="42">
        <v>21385</v>
      </c>
      <c r="Z781" s="42">
        <v>32801</v>
      </c>
      <c r="AA781" s="42">
        <v>19094.833307053486</v>
      </c>
      <c r="AB781" s="43">
        <v>294689.83330705349</v>
      </c>
      <c r="AC781" s="66">
        <v>-44856.622176595069</v>
      </c>
      <c r="AD781" s="42">
        <v>-58123.317961934801</v>
      </c>
      <c r="AE781" s="42">
        <v>-53094.656083671951</v>
      </c>
      <c r="AF781" s="42">
        <v>-46824.626614627836</v>
      </c>
      <c r="AG781" s="42">
        <v>0</v>
      </c>
      <c r="AH781" s="44">
        <v>0</v>
      </c>
    </row>
    <row r="782" spans="1:34" s="4" customFormat="1">
      <c r="A782" s="46" t="s">
        <v>800</v>
      </c>
      <c r="B782" s="56" t="s">
        <v>1946</v>
      </c>
      <c r="C782" s="57">
        <v>2.7780000000000002E-5</v>
      </c>
      <c r="D782" s="57">
        <v>2.6659999999999999E-5</v>
      </c>
      <c r="E782" s="65">
        <v>2733.58</v>
      </c>
      <c r="F782" s="42">
        <v>1250</v>
      </c>
      <c r="G782" s="43">
        <v>3983.58</v>
      </c>
      <c r="H782" s="66">
        <v>-3835</v>
      </c>
      <c r="I782" s="42">
        <v>7198</v>
      </c>
      <c r="J782" s="42">
        <v>-13074</v>
      </c>
      <c r="K782" s="42">
        <v>-12293</v>
      </c>
      <c r="L782" s="44">
        <v>6554</v>
      </c>
      <c r="M782" s="66">
        <v>-7378</v>
      </c>
      <c r="N782" s="42">
        <v>4234.5678431152692</v>
      </c>
      <c r="O782" s="42">
        <v>-3143.4321568847308</v>
      </c>
      <c r="P782" s="42">
        <v>0</v>
      </c>
      <c r="Q782" s="44">
        <v>-3143.4321568847308</v>
      </c>
      <c r="R782" s="45">
        <v>1253</v>
      </c>
      <c r="S782" s="66">
        <v>2674</v>
      </c>
      <c r="T782" s="42">
        <v>7548</v>
      </c>
      <c r="U782" s="42">
        <v>7178</v>
      </c>
      <c r="V782" s="42">
        <v>12420.598332640375</v>
      </c>
      <c r="W782" s="44">
        <v>29820.598332640373</v>
      </c>
      <c r="X782" s="66">
        <v>54460</v>
      </c>
      <c r="Y782" s="42">
        <v>5260</v>
      </c>
      <c r="Z782" s="42">
        <v>8068</v>
      </c>
      <c r="AA782" s="42">
        <v>93.893441519999925</v>
      </c>
      <c r="AB782" s="43">
        <v>67881.893441520006</v>
      </c>
      <c r="AC782" s="66">
        <v>-7995.8868257306267</v>
      </c>
      <c r="AD782" s="42">
        <v>-11202.915628976552</v>
      </c>
      <c r="AE782" s="42">
        <v>-8743.9414815815198</v>
      </c>
      <c r="AF782" s="42">
        <v>-10118.551172590935</v>
      </c>
      <c r="AG782" s="42">
        <v>0</v>
      </c>
      <c r="AH782" s="44">
        <v>0</v>
      </c>
    </row>
    <row r="783" spans="1:34" s="4" customFormat="1">
      <c r="A783" s="46" t="s">
        <v>801</v>
      </c>
      <c r="B783" s="56" t="s">
        <v>1947</v>
      </c>
      <c r="C783" s="57">
        <v>9.6050000000000004E-5</v>
      </c>
      <c r="D783" s="57">
        <v>9.1240000000000001E-5</v>
      </c>
      <c r="E783" s="65">
        <v>9451.92</v>
      </c>
      <c r="F783" s="42">
        <v>4323</v>
      </c>
      <c r="G783" s="43">
        <v>13774.92</v>
      </c>
      <c r="H783" s="66">
        <v>-13261</v>
      </c>
      <c r="I783" s="42">
        <v>24886</v>
      </c>
      <c r="J783" s="42">
        <v>-45205</v>
      </c>
      <c r="K783" s="42">
        <v>-42505</v>
      </c>
      <c r="L783" s="44">
        <v>22662</v>
      </c>
      <c r="M783" s="66">
        <v>-25508</v>
      </c>
      <c r="N783" s="42">
        <v>4156.5706181716805</v>
      </c>
      <c r="O783" s="42">
        <v>-21351.429381828319</v>
      </c>
      <c r="P783" s="42">
        <v>0</v>
      </c>
      <c r="Q783" s="44">
        <v>-21351.429381828319</v>
      </c>
      <c r="R783" s="45">
        <v>4331</v>
      </c>
      <c r="S783" s="66">
        <v>9245</v>
      </c>
      <c r="T783" s="42">
        <v>26097</v>
      </c>
      <c r="U783" s="42">
        <v>24818</v>
      </c>
      <c r="V783" s="42">
        <v>21011.862809335133</v>
      </c>
      <c r="W783" s="44">
        <v>81171.862809335129</v>
      </c>
      <c r="X783" s="66">
        <v>188297</v>
      </c>
      <c r="Y783" s="42">
        <v>18187</v>
      </c>
      <c r="Z783" s="42">
        <v>27896</v>
      </c>
      <c r="AA783" s="42">
        <v>10181.356963297556</v>
      </c>
      <c r="AB783" s="43">
        <v>244561.35696329756</v>
      </c>
      <c r="AC783" s="66">
        <v>-39410.046054161809</v>
      </c>
      <c r="AD783" s="42">
        <v>-52652.351028405668</v>
      </c>
      <c r="AE783" s="42">
        <v>-36683.40232081186</v>
      </c>
      <c r="AF783" s="42">
        <v>-34643.69475058309</v>
      </c>
      <c r="AG783" s="42">
        <v>0</v>
      </c>
      <c r="AH783" s="44">
        <v>0</v>
      </c>
    </row>
    <row r="784" spans="1:34" s="4" customFormat="1">
      <c r="A784" s="46" t="s">
        <v>802</v>
      </c>
      <c r="B784" s="56" t="s">
        <v>1948</v>
      </c>
      <c r="C784" s="57">
        <v>9.8579999999999995E-5</v>
      </c>
      <c r="D784" s="57">
        <v>9.1739999999999999E-5</v>
      </c>
      <c r="E784" s="65">
        <v>9700.6200000000008</v>
      </c>
      <c r="F784" s="42">
        <v>4437</v>
      </c>
      <c r="G784" s="43">
        <v>14137.62</v>
      </c>
      <c r="H784" s="66">
        <v>-13611</v>
      </c>
      <c r="I784" s="42">
        <v>25542</v>
      </c>
      <c r="J784" s="42">
        <v>-46396</v>
      </c>
      <c r="K784" s="42">
        <v>-43624</v>
      </c>
      <c r="L784" s="44">
        <v>23258</v>
      </c>
      <c r="M784" s="66">
        <v>-26180</v>
      </c>
      <c r="N784" s="42">
        <v>7023.4348895820367</v>
      </c>
      <c r="O784" s="42">
        <v>-19156.565110417963</v>
      </c>
      <c r="P784" s="42">
        <v>0</v>
      </c>
      <c r="Q784" s="44">
        <v>-19156.565110417963</v>
      </c>
      <c r="R784" s="45">
        <v>4446</v>
      </c>
      <c r="S784" s="66">
        <v>9489</v>
      </c>
      <c r="T784" s="42">
        <v>26785</v>
      </c>
      <c r="U784" s="42">
        <v>25472</v>
      </c>
      <c r="V784" s="42">
        <v>17546.562248354527</v>
      </c>
      <c r="W784" s="44">
        <v>79292.56224835453</v>
      </c>
      <c r="X784" s="66">
        <v>193257</v>
      </c>
      <c r="Y784" s="42">
        <v>18666</v>
      </c>
      <c r="Z784" s="42">
        <v>28631</v>
      </c>
      <c r="AA784" s="42">
        <v>6590.5278516789176</v>
      </c>
      <c r="AB784" s="43">
        <v>247144.52785167893</v>
      </c>
      <c r="AC784" s="66">
        <v>-38043.627595773665</v>
      </c>
      <c r="AD784" s="42">
        <v>-53387.921756503187</v>
      </c>
      <c r="AE784" s="42">
        <v>-41563.730638407949</v>
      </c>
      <c r="AF784" s="42">
        <v>-34856.685612639616</v>
      </c>
      <c r="AG784" s="42">
        <v>0</v>
      </c>
      <c r="AH784" s="44">
        <v>0</v>
      </c>
    </row>
    <row r="785" spans="1:34" s="4" customFormat="1">
      <c r="A785" s="46" t="s">
        <v>803</v>
      </c>
      <c r="B785" s="56" t="s">
        <v>1949</v>
      </c>
      <c r="C785" s="57">
        <v>1.0530000000000001E-5</v>
      </c>
      <c r="D785" s="57">
        <v>1.166E-5</v>
      </c>
      <c r="E785" s="65">
        <v>1036.53</v>
      </c>
      <c r="F785" s="42">
        <v>474</v>
      </c>
      <c r="G785" s="43">
        <v>1510.53</v>
      </c>
      <c r="H785" s="66">
        <v>-1454</v>
      </c>
      <c r="I785" s="42">
        <v>2728</v>
      </c>
      <c r="J785" s="42">
        <v>-4956</v>
      </c>
      <c r="K785" s="42">
        <v>-4660</v>
      </c>
      <c r="L785" s="44">
        <v>2484</v>
      </c>
      <c r="M785" s="66">
        <v>-2796</v>
      </c>
      <c r="N785" s="42">
        <v>-579.35134010513605</v>
      </c>
      <c r="O785" s="42">
        <v>-3375.3513401051359</v>
      </c>
      <c r="P785" s="42">
        <v>0</v>
      </c>
      <c r="Q785" s="44">
        <v>-3375.3513401051359</v>
      </c>
      <c r="R785" s="45">
        <v>475</v>
      </c>
      <c r="S785" s="66">
        <v>1014</v>
      </c>
      <c r="T785" s="42">
        <v>2861</v>
      </c>
      <c r="U785" s="42">
        <v>2721</v>
      </c>
      <c r="V785" s="42">
        <v>177.79085532822555</v>
      </c>
      <c r="W785" s="44">
        <v>6773.7908553282259</v>
      </c>
      <c r="X785" s="66">
        <v>20643</v>
      </c>
      <c r="Y785" s="42">
        <v>1994</v>
      </c>
      <c r="Z785" s="42">
        <v>3058</v>
      </c>
      <c r="AA785" s="42">
        <v>2383.3354610267584</v>
      </c>
      <c r="AB785" s="43">
        <v>28078.33546102676</v>
      </c>
      <c r="AC785" s="66">
        <v>-5247.5543573313662</v>
      </c>
      <c r="AD785" s="42">
        <v>-6494.2424932971626</v>
      </c>
      <c r="AE785" s="42">
        <v>-5158.3381653244378</v>
      </c>
      <c r="AF785" s="42">
        <v>-4404.4095897455663</v>
      </c>
      <c r="AG785" s="42">
        <v>0</v>
      </c>
      <c r="AH785" s="44">
        <v>0</v>
      </c>
    </row>
    <row r="786" spans="1:34" s="4" customFormat="1">
      <c r="A786" s="46" t="s">
        <v>804</v>
      </c>
      <c r="B786" s="56" t="s">
        <v>1950</v>
      </c>
      <c r="C786" s="57">
        <v>1.17877E-3</v>
      </c>
      <c r="D786" s="57">
        <v>1.16705E-3</v>
      </c>
      <c r="E786" s="65">
        <v>115999.75</v>
      </c>
      <c r="F786" s="42">
        <v>53054</v>
      </c>
      <c r="G786" s="43">
        <v>169053.75</v>
      </c>
      <c r="H786" s="66">
        <v>-162749</v>
      </c>
      <c r="I786" s="42">
        <v>305417</v>
      </c>
      <c r="J786" s="42">
        <v>-554781</v>
      </c>
      <c r="K786" s="42">
        <v>-521639</v>
      </c>
      <c r="L786" s="44">
        <v>278113</v>
      </c>
      <c r="M786" s="66">
        <v>-313046</v>
      </c>
      <c r="N786" s="42">
        <v>2476.4105206803297</v>
      </c>
      <c r="O786" s="42">
        <v>-310569.58947931969</v>
      </c>
      <c r="P786" s="42">
        <v>0</v>
      </c>
      <c r="Q786" s="44">
        <v>-310569.58947931969</v>
      </c>
      <c r="R786" s="45">
        <v>53158</v>
      </c>
      <c r="S786" s="66">
        <v>113461</v>
      </c>
      <c r="T786" s="42">
        <v>320278</v>
      </c>
      <c r="U786" s="42">
        <v>304578</v>
      </c>
      <c r="V786" s="42">
        <v>73374.642573170102</v>
      </c>
      <c r="W786" s="44">
        <v>811691.64257317013</v>
      </c>
      <c r="X786" s="66">
        <v>2310871</v>
      </c>
      <c r="Y786" s="42">
        <v>223202</v>
      </c>
      <c r="Z786" s="42">
        <v>342349</v>
      </c>
      <c r="AA786" s="42">
        <v>138746.2080485099</v>
      </c>
      <c r="AB786" s="43">
        <v>3015168.2080485099</v>
      </c>
      <c r="AC786" s="66">
        <v>-529278.8474673063</v>
      </c>
      <c r="AD786" s="42">
        <v>-688683.63143542153</v>
      </c>
      <c r="AE786" s="42">
        <v>-543012.36971426127</v>
      </c>
      <c r="AF786" s="42">
        <v>-442501.71685835073</v>
      </c>
      <c r="AG786" s="42">
        <v>0</v>
      </c>
      <c r="AH786" s="44">
        <v>0</v>
      </c>
    </row>
    <row r="787" spans="1:34" s="4" customFormat="1">
      <c r="A787" s="46" t="s">
        <v>805</v>
      </c>
      <c r="B787" s="56" t="s">
        <v>1951</v>
      </c>
      <c r="C787" s="57">
        <v>2.04565E-3</v>
      </c>
      <c r="D787" s="57">
        <v>1.7053599999999999E-3</v>
      </c>
      <c r="E787" s="65">
        <v>201306.48</v>
      </c>
      <c r="F787" s="42">
        <v>92070</v>
      </c>
      <c r="G787" s="43">
        <v>293376.48</v>
      </c>
      <c r="H787" s="66">
        <v>-282436</v>
      </c>
      <c r="I787" s="42">
        <v>530024</v>
      </c>
      <c r="J787" s="42">
        <v>-962773</v>
      </c>
      <c r="K787" s="42">
        <v>-905257</v>
      </c>
      <c r="L787" s="44">
        <v>482641</v>
      </c>
      <c r="M787" s="66">
        <v>-543264</v>
      </c>
      <c r="N787" s="42">
        <v>21515.050501136739</v>
      </c>
      <c r="O787" s="42">
        <v>-521748.94949886325</v>
      </c>
      <c r="P787" s="42">
        <v>0</v>
      </c>
      <c r="Q787" s="44">
        <v>-521748.94949886325</v>
      </c>
      <c r="R787" s="45">
        <v>92251</v>
      </c>
      <c r="S787" s="66">
        <v>196901</v>
      </c>
      <c r="T787" s="42">
        <v>555815</v>
      </c>
      <c r="U787" s="42">
        <v>528568</v>
      </c>
      <c r="V787" s="42">
        <v>589430.88108173502</v>
      </c>
      <c r="W787" s="44">
        <v>1870714.881081735</v>
      </c>
      <c r="X787" s="66">
        <v>4010311</v>
      </c>
      <c r="Y787" s="42">
        <v>387347</v>
      </c>
      <c r="Z787" s="42">
        <v>594116</v>
      </c>
      <c r="AA787" s="42">
        <v>388431.80943368148</v>
      </c>
      <c r="AB787" s="43">
        <v>5380205.8094336819</v>
      </c>
      <c r="AC787" s="66">
        <v>-904816.5672724446</v>
      </c>
      <c r="AD787" s="42">
        <v>-1112146.5412286702</v>
      </c>
      <c r="AE787" s="42">
        <v>-841935.39854042942</v>
      </c>
      <c r="AF787" s="42">
        <v>-650592.42131040292</v>
      </c>
      <c r="AG787" s="42">
        <v>0</v>
      </c>
      <c r="AH787" s="44">
        <v>0</v>
      </c>
    </row>
    <row r="788" spans="1:34" s="4" customFormat="1">
      <c r="A788" s="46" t="s">
        <v>806</v>
      </c>
      <c r="B788" s="56" t="s">
        <v>1952</v>
      </c>
      <c r="C788" s="57">
        <v>3.0429999999999998E-5</v>
      </c>
      <c r="D788" s="57">
        <v>3.29E-5</v>
      </c>
      <c r="E788" s="65">
        <v>2994.84</v>
      </c>
      <c r="F788" s="42">
        <v>1370</v>
      </c>
      <c r="G788" s="43">
        <v>4364.84</v>
      </c>
      <c r="H788" s="66">
        <v>-4201</v>
      </c>
      <c r="I788" s="42">
        <v>7884</v>
      </c>
      <c r="J788" s="42">
        <v>-14322</v>
      </c>
      <c r="K788" s="42">
        <v>-13466</v>
      </c>
      <c r="L788" s="44">
        <v>7180</v>
      </c>
      <c r="M788" s="66">
        <v>-8081</v>
      </c>
      <c r="N788" s="42">
        <v>-6776.9180228102305</v>
      </c>
      <c r="O788" s="42">
        <v>-14857.91802281023</v>
      </c>
      <c r="P788" s="42">
        <v>0</v>
      </c>
      <c r="Q788" s="44">
        <v>-14857.91802281023</v>
      </c>
      <c r="R788" s="45">
        <v>1372</v>
      </c>
      <c r="S788" s="66">
        <v>2929</v>
      </c>
      <c r="T788" s="42">
        <v>8268</v>
      </c>
      <c r="U788" s="42">
        <v>7863</v>
      </c>
      <c r="V788" s="42">
        <v>1832.5619400936616</v>
      </c>
      <c r="W788" s="44">
        <v>20892.561940093663</v>
      </c>
      <c r="X788" s="66">
        <v>59655</v>
      </c>
      <c r="Y788" s="42">
        <v>5762</v>
      </c>
      <c r="Z788" s="42">
        <v>8838</v>
      </c>
      <c r="AA788" s="42">
        <v>14157.020902838318</v>
      </c>
      <c r="AB788" s="43">
        <v>88412.020902838325</v>
      </c>
      <c r="AC788" s="66">
        <v>-19565.971512232303</v>
      </c>
      <c r="AD788" s="42">
        <v>-19809.660420913431</v>
      </c>
      <c r="AE788" s="42">
        <v>-15704.455153274386</v>
      </c>
      <c r="AF788" s="42">
        <v>-12439.371876324536</v>
      </c>
      <c r="AG788" s="42">
        <v>0</v>
      </c>
      <c r="AH788" s="44">
        <v>0</v>
      </c>
    </row>
    <row r="789" spans="1:34" s="4" customFormat="1">
      <c r="A789" s="46" t="s">
        <v>807</v>
      </c>
      <c r="B789" s="56" t="s">
        <v>1953</v>
      </c>
      <c r="C789" s="57">
        <v>7.7620000000000006E-5</v>
      </c>
      <c r="D789" s="57">
        <v>7.1979999999999999E-5</v>
      </c>
      <c r="E789" s="65">
        <v>7638.06</v>
      </c>
      <c r="F789" s="42">
        <v>3494</v>
      </c>
      <c r="G789" s="43">
        <v>11132.060000000001</v>
      </c>
      <c r="H789" s="66">
        <v>-10717</v>
      </c>
      <c r="I789" s="42">
        <v>20111</v>
      </c>
      <c r="J789" s="42">
        <v>-36531</v>
      </c>
      <c r="K789" s="42">
        <v>-34349</v>
      </c>
      <c r="L789" s="44">
        <v>18313</v>
      </c>
      <c r="M789" s="66">
        <v>-20614</v>
      </c>
      <c r="N789" s="42">
        <v>6257.6909632424658</v>
      </c>
      <c r="O789" s="42">
        <v>-14356.309036757535</v>
      </c>
      <c r="P789" s="42">
        <v>0</v>
      </c>
      <c r="Q789" s="44">
        <v>-14356.309036757535</v>
      </c>
      <c r="R789" s="45">
        <v>3500</v>
      </c>
      <c r="S789" s="66">
        <v>7471</v>
      </c>
      <c r="T789" s="42">
        <v>21090</v>
      </c>
      <c r="U789" s="42">
        <v>20056</v>
      </c>
      <c r="V789" s="42">
        <v>12434.183837235241</v>
      </c>
      <c r="W789" s="44">
        <v>61051.183837235243</v>
      </c>
      <c r="X789" s="66">
        <v>152167</v>
      </c>
      <c r="Y789" s="42">
        <v>14697</v>
      </c>
      <c r="Z789" s="42">
        <v>22543</v>
      </c>
      <c r="AA789" s="42">
        <v>11.551210327241041</v>
      </c>
      <c r="AB789" s="43">
        <v>189418.55121032725</v>
      </c>
      <c r="AC789" s="66">
        <v>-30052.749888726088</v>
      </c>
      <c r="AD789" s="42">
        <v>-39867.788117078933</v>
      </c>
      <c r="AE789" s="42">
        <v>-31095.218198911305</v>
      </c>
      <c r="AF789" s="42">
        <v>-27351.611168375697</v>
      </c>
      <c r="AG789" s="42">
        <v>0</v>
      </c>
      <c r="AH789" s="44">
        <v>0</v>
      </c>
    </row>
    <row r="790" spans="1:34" s="4" customFormat="1">
      <c r="A790" s="46" t="s">
        <v>808</v>
      </c>
      <c r="B790" s="56" t="s">
        <v>1954</v>
      </c>
      <c r="C790" s="57">
        <v>5.2782000000000003E-4</v>
      </c>
      <c r="D790" s="57">
        <v>5.2015000000000004E-4</v>
      </c>
      <c r="E790" s="65">
        <v>51941.52</v>
      </c>
      <c r="F790" s="42">
        <v>23756</v>
      </c>
      <c r="G790" s="43">
        <v>75697.51999999999</v>
      </c>
      <c r="H790" s="66">
        <v>-72874</v>
      </c>
      <c r="I790" s="42">
        <v>136757</v>
      </c>
      <c r="J790" s="42">
        <v>-248415</v>
      </c>
      <c r="K790" s="42">
        <v>-233575</v>
      </c>
      <c r="L790" s="44">
        <v>124531</v>
      </c>
      <c r="M790" s="66">
        <v>-140173</v>
      </c>
      <c r="N790" s="42">
        <v>18284.023503747012</v>
      </c>
      <c r="O790" s="42">
        <v>-121888.97649625299</v>
      </c>
      <c r="P790" s="42">
        <v>0</v>
      </c>
      <c r="Q790" s="44">
        <v>-121888.97649625299</v>
      </c>
      <c r="R790" s="45">
        <v>23803</v>
      </c>
      <c r="S790" s="66">
        <v>50804</v>
      </c>
      <c r="T790" s="42">
        <v>143412</v>
      </c>
      <c r="U790" s="42">
        <v>136382</v>
      </c>
      <c r="V790" s="42">
        <v>64580.751565777464</v>
      </c>
      <c r="W790" s="44">
        <v>395178.75156577746</v>
      </c>
      <c r="X790" s="66">
        <v>1034743</v>
      </c>
      <c r="Y790" s="42">
        <v>99944</v>
      </c>
      <c r="Z790" s="42">
        <v>153294</v>
      </c>
      <c r="AA790" s="42">
        <v>11155.204241044969</v>
      </c>
      <c r="AB790" s="43">
        <v>1299136.2042410451</v>
      </c>
      <c r="AC790" s="66">
        <v>-219434.65192109137</v>
      </c>
      <c r="AD790" s="42">
        <v>-277252.42516104138</v>
      </c>
      <c r="AE790" s="42">
        <v>-210019.65564711188</v>
      </c>
      <c r="AF790" s="42">
        <v>-197250.7199460229</v>
      </c>
      <c r="AG790" s="42">
        <v>0</v>
      </c>
      <c r="AH790" s="44">
        <v>0</v>
      </c>
    </row>
    <row r="791" spans="1:34" s="4" customFormat="1">
      <c r="A791" s="46" t="s">
        <v>809</v>
      </c>
      <c r="B791" s="56" t="s">
        <v>1955</v>
      </c>
      <c r="C791" s="57">
        <v>2.1969000000000001E-4</v>
      </c>
      <c r="D791" s="57">
        <v>2.0185E-4</v>
      </c>
      <c r="E791" s="65">
        <v>21619.09</v>
      </c>
      <c r="F791" s="42">
        <v>9888</v>
      </c>
      <c r="G791" s="43">
        <v>31507.09</v>
      </c>
      <c r="H791" s="66">
        <v>-30332</v>
      </c>
      <c r="I791" s="42">
        <v>56921</v>
      </c>
      <c r="J791" s="42">
        <v>-103396</v>
      </c>
      <c r="K791" s="42">
        <v>-97219</v>
      </c>
      <c r="L791" s="44">
        <v>51833</v>
      </c>
      <c r="M791" s="66">
        <v>-58343</v>
      </c>
      <c r="N791" s="42">
        <v>-9826.1690584307325</v>
      </c>
      <c r="O791" s="42">
        <v>-68169.169058430736</v>
      </c>
      <c r="P791" s="42">
        <v>0</v>
      </c>
      <c r="Q791" s="44">
        <v>-68169.169058430736</v>
      </c>
      <c r="R791" s="45">
        <v>9907</v>
      </c>
      <c r="S791" s="66">
        <v>21146</v>
      </c>
      <c r="T791" s="42">
        <v>59691</v>
      </c>
      <c r="U791" s="42">
        <v>56765</v>
      </c>
      <c r="V791" s="42">
        <v>28464.73331232533</v>
      </c>
      <c r="W791" s="44">
        <v>166066.73331232532</v>
      </c>
      <c r="X791" s="66">
        <v>430682</v>
      </c>
      <c r="Y791" s="42">
        <v>41599</v>
      </c>
      <c r="Z791" s="42">
        <v>63804</v>
      </c>
      <c r="AA791" s="42">
        <v>39255.913262733004</v>
      </c>
      <c r="AB791" s="43">
        <v>575340.91326273303</v>
      </c>
      <c r="AC791" s="66">
        <v>-108545.86200367639</v>
      </c>
      <c r="AD791" s="42">
        <v>-131812.58334095989</v>
      </c>
      <c r="AE791" s="42">
        <v>-92187.844787854483</v>
      </c>
      <c r="AF791" s="42">
        <v>-76727.889817916963</v>
      </c>
      <c r="AG791" s="42">
        <v>0</v>
      </c>
      <c r="AH791" s="44">
        <v>0</v>
      </c>
    </row>
    <row r="792" spans="1:34" s="4" customFormat="1">
      <c r="A792" s="46" t="s">
        <v>810</v>
      </c>
      <c r="B792" s="56" t="s">
        <v>1956</v>
      </c>
      <c r="C792" s="57">
        <v>1.0292000000000001E-3</v>
      </c>
      <c r="D792" s="57">
        <v>1.0309E-3</v>
      </c>
      <c r="E792" s="65">
        <v>101280.32000000001</v>
      </c>
      <c r="F792" s="42">
        <v>46322</v>
      </c>
      <c r="G792" s="43">
        <v>147602.32</v>
      </c>
      <c r="H792" s="66">
        <v>-142098</v>
      </c>
      <c r="I792" s="42">
        <v>266664</v>
      </c>
      <c r="J792" s="42">
        <v>-484387</v>
      </c>
      <c r="K792" s="42">
        <v>-455450</v>
      </c>
      <c r="L792" s="44">
        <v>242824</v>
      </c>
      <c r="M792" s="66">
        <v>-273325</v>
      </c>
      <c r="N792" s="42">
        <v>-20016.317569468087</v>
      </c>
      <c r="O792" s="42">
        <v>-293341.31756946811</v>
      </c>
      <c r="P792" s="42">
        <v>0</v>
      </c>
      <c r="Q792" s="44">
        <v>-293341.31756946811</v>
      </c>
      <c r="R792" s="45">
        <v>46413</v>
      </c>
      <c r="S792" s="66">
        <v>99064</v>
      </c>
      <c r="T792" s="42">
        <v>279639</v>
      </c>
      <c r="U792" s="42">
        <v>265931</v>
      </c>
      <c r="V792" s="42">
        <v>24250.506637368941</v>
      </c>
      <c r="W792" s="44">
        <v>668884.50663736893</v>
      </c>
      <c r="X792" s="66">
        <v>2017653</v>
      </c>
      <c r="Y792" s="42">
        <v>194881</v>
      </c>
      <c r="Z792" s="42">
        <v>298910</v>
      </c>
      <c r="AA792" s="42">
        <v>96049.170642940124</v>
      </c>
      <c r="AB792" s="43">
        <v>2607493.1706429403</v>
      </c>
      <c r="AC792" s="66">
        <v>-483485.68148373644</v>
      </c>
      <c r="AD792" s="42">
        <v>-595168.72046563751</v>
      </c>
      <c r="AE792" s="42">
        <v>-469223.3383313127</v>
      </c>
      <c r="AF792" s="42">
        <v>-390730.92372488498</v>
      </c>
      <c r="AG792" s="42">
        <v>0</v>
      </c>
      <c r="AH792" s="44">
        <v>0</v>
      </c>
    </row>
    <row r="793" spans="1:34" s="4" customFormat="1">
      <c r="A793" s="46" t="s">
        <v>811</v>
      </c>
      <c r="B793" s="56" t="s">
        <v>1957</v>
      </c>
      <c r="C793" s="57">
        <v>1.1579800000000001E-3</v>
      </c>
      <c r="D793" s="57">
        <v>1.2546199999999999E-3</v>
      </c>
      <c r="E793" s="65">
        <v>113953.37</v>
      </c>
      <c r="F793" s="42">
        <v>52118</v>
      </c>
      <c r="G793" s="43">
        <v>166071.37</v>
      </c>
      <c r="H793" s="66">
        <v>-159878</v>
      </c>
      <c r="I793" s="42">
        <v>300031</v>
      </c>
      <c r="J793" s="42">
        <v>-544996</v>
      </c>
      <c r="K793" s="42">
        <v>-512438</v>
      </c>
      <c r="L793" s="44">
        <v>273208</v>
      </c>
      <c r="M793" s="66">
        <v>-307525</v>
      </c>
      <c r="N793" s="42">
        <v>-80777.710018313112</v>
      </c>
      <c r="O793" s="42">
        <v>-388302.71001831314</v>
      </c>
      <c r="P793" s="42">
        <v>0</v>
      </c>
      <c r="Q793" s="44">
        <v>-388302.71001831314</v>
      </c>
      <c r="R793" s="45">
        <v>52220</v>
      </c>
      <c r="S793" s="66">
        <v>111459</v>
      </c>
      <c r="T793" s="42">
        <v>314630</v>
      </c>
      <c r="U793" s="42">
        <v>299206</v>
      </c>
      <c r="V793" s="42">
        <v>26588.130888502321</v>
      </c>
      <c r="W793" s="44">
        <v>751883.13088850235</v>
      </c>
      <c r="X793" s="66">
        <v>2270115</v>
      </c>
      <c r="Y793" s="42">
        <v>219265</v>
      </c>
      <c r="Z793" s="42">
        <v>336311</v>
      </c>
      <c r="AA793" s="42">
        <v>283099.65874366794</v>
      </c>
      <c r="AB793" s="43">
        <v>3108790.6587436679</v>
      </c>
      <c r="AC793" s="66">
        <v>-596739.96638037416</v>
      </c>
      <c r="AD793" s="42">
        <v>-715650.07453816407</v>
      </c>
      <c r="AE793" s="42">
        <v>-570158.8455472918</v>
      </c>
      <c r="AF793" s="42">
        <v>-474358.64138933562</v>
      </c>
      <c r="AG793" s="42">
        <v>0</v>
      </c>
      <c r="AH793" s="44">
        <v>0</v>
      </c>
    </row>
    <row r="794" spans="1:34" s="4" customFormat="1">
      <c r="A794" s="46" t="s">
        <v>812</v>
      </c>
      <c r="B794" s="56" t="s">
        <v>1958</v>
      </c>
      <c r="C794" s="57">
        <v>2.003E-5</v>
      </c>
      <c r="D794" s="57">
        <v>1.965E-5</v>
      </c>
      <c r="E794" s="65">
        <v>1970.61</v>
      </c>
      <c r="F794" s="42">
        <v>902</v>
      </c>
      <c r="G794" s="43">
        <v>2872.6099999999997</v>
      </c>
      <c r="H794" s="66">
        <v>-2765</v>
      </c>
      <c r="I794" s="42">
        <v>5190</v>
      </c>
      <c r="J794" s="42">
        <v>-9427</v>
      </c>
      <c r="K794" s="42">
        <v>-8864</v>
      </c>
      <c r="L794" s="44">
        <v>4726</v>
      </c>
      <c r="M794" s="66">
        <v>-5319</v>
      </c>
      <c r="N794" s="42">
        <v>414.41647928140736</v>
      </c>
      <c r="O794" s="42">
        <v>-4904.5835207185928</v>
      </c>
      <c r="P794" s="42">
        <v>0</v>
      </c>
      <c r="Q794" s="44">
        <v>-4904.5835207185928</v>
      </c>
      <c r="R794" s="45">
        <v>903</v>
      </c>
      <c r="S794" s="66">
        <v>1928</v>
      </c>
      <c r="T794" s="42">
        <v>5442</v>
      </c>
      <c r="U794" s="42">
        <v>5175</v>
      </c>
      <c r="V794" s="42">
        <v>1120.8887580148241</v>
      </c>
      <c r="W794" s="44">
        <v>13665.888758014824</v>
      </c>
      <c r="X794" s="66">
        <v>39267</v>
      </c>
      <c r="Y794" s="42">
        <v>3793</v>
      </c>
      <c r="Z794" s="42">
        <v>5817</v>
      </c>
      <c r="AA794" s="42">
        <v>0.77902435476192122</v>
      </c>
      <c r="AB794" s="43">
        <v>48877.779024354764</v>
      </c>
      <c r="AC794" s="66">
        <v>-8553.9454662521694</v>
      </c>
      <c r="AD794" s="42">
        <v>-10820.601442454747</v>
      </c>
      <c r="AE794" s="42">
        <v>-8383.8866782868354</v>
      </c>
      <c r="AF794" s="42">
        <v>-7453.4566793461927</v>
      </c>
      <c r="AG794" s="42">
        <v>0</v>
      </c>
      <c r="AH794" s="44">
        <v>0</v>
      </c>
    </row>
    <row r="795" spans="1:34" s="4" customFormat="1">
      <c r="A795" s="46" t="s">
        <v>813</v>
      </c>
      <c r="B795" s="56" t="s">
        <v>1959</v>
      </c>
      <c r="C795" s="57">
        <v>2.1378E-4</v>
      </c>
      <c r="D795" s="57">
        <v>2.1885000000000001E-4</v>
      </c>
      <c r="E795" s="65">
        <v>21037.67</v>
      </c>
      <c r="F795" s="42">
        <v>9622</v>
      </c>
      <c r="G795" s="43">
        <v>30659.67</v>
      </c>
      <c r="H795" s="66">
        <v>-29516</v>
      </c>
      <c r="I795" s="42">
        <v>55390</v>
      </c>
      <c r="J795" s="42">
        <v>-100614</v>
      </c>
      <c r="K795" s="42">
        <v>-94604</v>
      </c>
      <c r="L795" s="44">
        <v>50438</v>
      </c>
      <c r="M795" s="66">
        <v>-56774</v>
      </c>
      <c r="N795" s="42">
        <v>816.93839896664394</v>
      </c>
      <c r="O795" s="42">
        <v>-55957.061601033354</v>
      </c>
      <c r="P795" s="42">
        <v>0</v>
      </c>
      <c r="Q795" s="44">
        <v>-55957.061601033354</v>
      </c>
      <c r="R795" s="45">
        <v>9641</v>
      </c>
      <c r="S795" s="66">
        <v>20577</v>
      </c>
      <c r="T795" s="42">
        <v>58085</v>
      </c>
      <c r="U795" s="42">
        <v>55238</v>
      </c>
      <c r="V795" s="42">
        <v>13940.20617386843</v>
      </c>
      <c r="W795" s="44">
        <v>147840.20617386844</v>
      </c>
      <c r="X795" s="66">
        <v>419096</v>
      </c>
      <c r="Y795" s="42">
        <v>40480</v>
      </c>
      <c r="Z795" s="42">
        <v>62088</v>
      </c>
      <c r="AA795" s="42">
        <v>32725.073943989679</v>
      </c>
      <c r="AB795" s="43">
        <v>554389.0739439897</v>
      </c>
      <c r="AC795" s="66">
        <v>-97423.297235288133</v>
      </c>
      <c r="AD795" s="42">
        <v>-125428.86621191807</v>
      </c>
      <c r="AE795" s="42">
        <v>-100806.44431438536</v>
      </c>
      <c r="AF795" s="42">
        <v>-82890.260008529687</v>
      </c>
      <c r="AG795" s="42">
        <v>0</v>
      </c>
      <c r="AH795" s="44">
        <v>0</v>
      </c>
    </row>
    <row r="796" spans="1:34" s="4" customFormat="1">
      <c r="A796" s="46" t="s">
        <v>814</v>
      </c>
      <c r="B796" s="56" t="s">
        <v>1960</v>
      </c>
      <c r="C796" s="57">
        <v>1.0317E-4</v>
      </c>
      <c r="D796" s="57">
        <v>8.7089999999999995E-5</v>
      </c>
      <c r="E796" s="65">
        <v>10152.44</v>
      </c>
      <c r="F796" s="42">
        <v>4643</v>
      </c>
      <c r="G796" s="43">
        <v>14795.44</v>
      </c>
      <c r="H796" s="66">
        <v>-14244</v>
      </c>
      <c r="I796" s="42">
        <v>26731</v>
      </c>
      <c r="J796" s="42">
        <v>-48556</v>
      </c>
      <c r="K796" s="42">
        <v>-45656</v>
      </c>
      <c r="L796" s="44">
        <v>24341</v>
      </c>
      <c r="M796" s="66">
        <v>-27399</v>
      </c>
      <c r="N796" s="42">
        <v>3977.1630184928968</v>
      </c>
      <c r="O796" s="42">
        <v>-23421.836981507102</v>
      </c>
      <c r="P796" s="42">
        <v>0</v>
      </c>
      <c r="Q796" s="44">
        <v>-23421.836981507102</v>
      </c>
      <c r="R796" s="45">
        <v>4653</v>
      </c>
      <c r="S796" s="66">
        <v>9930</v>
      </c>
      <c r="T796" s="42">
        <v>28032</v>
      </c>
      <c r="U796" s="42">
        <v>26658</v>
      </c>
      <c r="V796" s="42">
        <v>41829.252146452134</v>
      </c>
      <c r="W796" s="44">
        <v>106449.25214645214</v>
      </c>
      <c r="X796" s="66">
        <v>202255</v>
      </c>
      <c r="Y796" s="42">
        <v>19535</v>
      </c>
      <c r="Z796" s="42">
        <v>29964</v>
      </c>
      <c r="AA796" s="42">
        <v>46273.731536443724</v>
      </c>
      <c r="AB796" s="43">
        <v>298027.73153644369</v>
      </c>
      <c r="AC796" s="66">
        <v>-45070.369115129703</v>
      </c>
      <c r="AD796" s="42">
        <v>-66355.39628783596</v>
      </c>
      <c r="AE796" s="42">
        <v>-46943.198831341593</v>
      </c>
      <c r="AF796" s="42">
        <v>-33209.515155684327</v>
      </c>
      <c r="AG796" s="42">
        <v>0</v>
      </c>
      <c r="AH796" s="44">
        <v>0</v>
      </c>
    </row>
    <row r="797" spans="1:34" s="4" customFormat="1">
      <c r="A797" s="46" t="s">
        <v>815</v>
      </c>
      <c r="B797" s="56" t="s">
        <v>1961</v>
      </c>
      <c r="C797" s="57">
        <v>2.243E-5</v>
      </c>
      <c r="D797" s="57">
        <v>2.3439999999999999E-5</v>
      </c>
      <c r="E797" s="65">
        <v>2206.84</v>
      </c>
      <c r="F797" s="42">
        <v>1010</v>
      </c>
      <c r="G797" s="43">
        <v>3216.84</v>
      </c>
      <c r="H797" s="66">
        <v>-3097</v>
      </c>
      <c r="I797" s="42">
        <v>5812</v>
      </c>
      <c r="J797" s="42">
        <v>-10557</v>
      </c>
      <c r="K797" s="42">
        <v>-9926</v>
      </c>
      <c r="L797" s="44">
        <v>5292</v>
      </c>
      <c r="M797" s="66">
        <v>-5957</v>
      </c>
      <c r="N797" s="42">
        <v>-1909.2180437814434</v>
      </c>
      <c r="O797" s="42">
        <v>-7866.2180437814432</v>
      </c>
      <c r="P797" s="42">
        <v>0</v>
      </c>
      <c r="Q797" s="44">
        <v>-7866.2180437814432</v>
      </c>
      <c r="R797" s="45">
        <v>1012</v>
      </c>
      <c r="S797" s="66">
        <v>2159</v>
      </c>
      <c r="T797" s="42">
        <v>6094</v>
      </c>
      <c r="U797" s="42">
        <v>5796</v>
      </c>
      <c r="V797" s="42">
        <v>8883.0951999674453</v>
      </c>
      <c r="W797" s="44">
        <v>22932.095199967443</v>
      </c>
      <c r="X797" s="66">
        <v>43972</v>
      </c>
      <c r="Y797" s="42">
        <v>4247</v>
      </c>
      <c r="Z797" s="42">
        <v>6514</v>
      </c>
      <c r="AA797" s="42">
        <v>10257.484273802927</v>
      </c>
      <c r="AB797" s="43">
        <v>64990.484273802926</v>
      </c>
      <c r="AC797" s="66">
        <v>-12365.963254216747</v>
      </c>
      <c r="AD797" s="42">
        <v>-13211.600288116544</v>
      </c>
      <c r="AE797" s="42">
        <v>-7608.4368986832233</v>
      </c>
      <c r="AF797" s="42">
        <v>-8872.3886328189692</v>
      </c>
      <c r="AG797" s="42">
        <v>0</v>
      </c>
      <c r="AH797" s="44">
        <v>0</v>
      </c>
    </row>
    <row r="798" spans="1:34" s="4" customFormat="1">
      <c r="A798" s="46" t="s">
        <v>816</v>
      </c>
      <c r="B798" s="56" t="s">
        <v>1962</v>
      </c>
      <c r="C798" s="57">
        <v>2.1756100000000001E-3</v>
      </c>
      <c r="D798" s="57">
        <v>1.90142E-3</v>
      </c>
      <c r="E798" s="65">
        <v>214095.43</v>
      </c>
      <c r="F798" s="42">
        <v>97919</v>
      </c>
      <c r="G798" s="43">
        <v>312014.43</v>
      </c>
      <c r="H798" s="66">
        <v>-300379</v>
      </c>
      <c r="I798" s="42">
        <v>563697</v>
      </c>
      <c r="J798" s="42">
        <v>-1023938</v>
      </c>
      <c r="K798" s="42">
        <v>-962768</v>
      </c>
      <c r="L798" s="44">
        <v>513303</v>
      </c>
      <c r="M798" s="66">
        <v>-577778</v>
      </c>
      <c r="N798" s="42">
        <v>-11341.630724279068</v>
      </c>
      <c r="O798" s="42">
        <v>-589119.63072427909</v>
      </c>
      <c r="P798" s="42">
        <v>0</v>
      </c>
      <c r="Q798" s="44">
        <v>-589119.63072427909</v>
      </c>
      <c r="R798" s="45">
        <v>98111</v>
      </c>
      <c r="S798" s="66">
        <v>209410</v>
      </c>
      <c r="T798" s="42">
        <v>591125</v>
      </c>
      <c r="U798" s="42">
        <v>562148</v>
      </c>
      <c r="V798" s="42">
        <v>442234.18221336068</v>
      </c>
      <c r="W798" s="44">
        <v>1804917.1822133607</v>
      </c>
      <c r="X798" s="66">
        <v>4265086</v>
      </c>
      <c r="Y798" s="42">
        <v>411955</v>
      </c>
      <c r="Z798" s="42">
        <v>631861</v>
      </c>
      <c r="AA798" s="42">
        <v>209114.09018952833</v>
      </c>
      <c r="AB798" s="43">
        <v>5518016.0901895287</v>
      </c>
      <c r="AC798" s="66">
        <v>-980206.29828492634</v>
      </c>
      <c r="AD798" s="42">
        <v>-1169436.8133825161</v>
      </c>
      <c r="AE798" s="42">
        <v>-839362.91445972701</v>
      </c>
      <c r="AF798" s="42">
        <v>-724092.88184899837</v>
      </c>
      <c r="AG798" s="42">
        <v>0</v>
      </c>
      <c r="AH798" s="44">
        <v>0</v>
      </c>
    </row>
    <row r="799" spans="1:34" s="4" customFormat="1">
      <c r="A799" s="46" t="s">
        <v>817</v>
      </c>
      <c r="B799" s="56" t="s">
        <v>1963</v>
      </c>
      <c r="C799" s="57">
        <v>1.08106E-3</v>
      </c>
      <c r="D799" s="57">
        <v>1.00767E-3</v>
      </c>
      <c r="E799" s="65">
        <v>106384.61</v>
      </c>
      <c r="F799" s="42">
        <v>48656</v>
      </c>
      <c r="G799" s="43">
        <v>155040.60999999999</v>
      </c>
      <c r="H799" s="66">
        <v>-149258</v>
      </c>
      <c r="I799" s="42">
        <v>280101</v>
      </c>
      <c r="J799" s="42">
        <v>-508794</v>
      </c>
      <c r="K799" s="42">
        <v>-478399</v>
      </c>
      <c r="L799" s="44">
        <v>255060</v>
      </c>
      <c r="M799" s="66">
        <v>-287098</v>
      </c>
      <c r="N799" s="42">
        <v>64467.593871418219</v>
      </c>
      <c r="O799" s="42">
        <v>-222630.40612858179</v>
      </c>
      <c r="P799" s="42">
        <v>0</v>
      </c>
      <c r="Q799" s="44">
        <v>-222630.40612858179</v>
      </c>
      <c r="R799" s="45">
        <v>48751</v>
      </c>
      <c r="S799" s="66">
        <v>104056</v>
      </c>
      <c r="T799" s="42">
        <v>293730</v>
      </c>
      <c r="U799" s="42">
        <v>279331</v>
      </c>
      <c r="V799" s="42">
        <v>173216.85180411613</v>
      </c>
      <c r="W799" s="44">
        <v>850333.85180411616</v>
      </c>
      <c r="X799" s="66">
        <v>2119320</v>
      </c>
      <c r="Y799" s="42">
        <v>204700</v>
      </c>
      <c r="Z799" s="42">
        <v>313971</v>
      </c>
      <c r="AA799" s="42">
        <v>34493.367518536557</v>
      </c>
      <c r="AB799" s="43">
        <v>2672484.3675185367</v>
      </c>
      <c r="AC799" s="66">
        <v>-431135.62699557497</v>
      </c>
      <c r="AD799" s="42">
        <v>-579662.9042619426</v>
      </c>
      <c r="AE799" s="42">
        <v>-428501.98714419629</v>
      </c>
      <c r="AF799" s="42">
        <v>-382849.99731270637</v>
      </c>
      <c r="AG799" s="42">
        <v>0</v>
      </c>
      <c r="AH799" s="44">
        <v>0</v>
      </c>
    </row>
    <row r="800" spans="1:34" s="4" customFormat="1">
      <c r="A800" s="46" t="s">
        <v>818</v>
      </c>
      <c r="B800" s="56" t="s">
        <v>1964</v>
      </c>
      <c r="C800" s="57">
        <v>4.1779000000000002E-4</v>
      </c>
      <c r="D800" s="57">
        <v>4.1330000000000002E-4</v>
      </c>
      <c r="E800" s="65">
        <v>41113.839999999997</v>
      </c>
      <c r="F800" s="42">
        <v>18804</v>
      </c>
      <c r="G800" s="43">
        <v>59917.84</v>
      </c>
      <c r="H800" s="66">
        <v>-57683</v>
      </c>
      <c r="I800" s="42">
        <v>108249</v>
      </c>
      <c r="J800" s="42">
        <v>-196630</v>
      </c>
      <c r="K800" s="42">
        <v>-184884</v>
      </c>
      <c r="L800" s="44">
        <v>98571</v>
      </c>
      <c r="M800" s="66">
        <v>-110953</v>
      </c>
      <c r="N800" s="42">
        <v>-13876.333858823027</v>
      </c>
      <c r="O800" s="42">
        <v>-124829.33385882303</v>
      </c>
      <c r="P800" s="42">
        <v>0</v>
      </c>
      <c r="Q800" s="44">
        <v>-124829.33385882303</v>
      </c>
      <c r="R800" s="45">
        <v>18841</v>
      </c>
      <c r="S800" s="66">
        <v>40214</v>
      </c>
      <c r="T800" s="42">
        <v>113516</v>
      </c>
      <c r="U800" s="42">
        <v>107951</v>
      </c>
      <c r="V800" s="42">
        <v>6397.2000165343961</v>
      </c>
      <c r="W800" s="44">
        <v>268078.20001653442</v>
      </c>
      <c r="X800" s="66">
        <v>819039</v>
      </c>
      <c r="Y800" s="42">
        <v>79109</v>
      </c>
      <c r="Z800" s="42">
        <v>121338</v>
      </c>
      <c r="AA800" s="42">
        <v>37247.246916180608</v>
      </c>
      <c r="AB800" s="43">
        <v>1056733.2469161807</v>
      </c>
      <c r="AC800" s="66">
        <v>-203997.41121218668</v>
      </c>
      <c r="AD800" s="42">
        <v>-242340.26197153193</v>
      </c>
      <c r="AE800" s="42">
        <v>-185606.82679288802</v>
      </c>
      <c r="AF800" s="42">
        <v>-156710.54692303971</v>
      </c>
      <c r="AG800" s="42">
        <v>0</v>
      </c>
      <c r="AH800" s="44">
        <v>0</v>
      </c>
    </row>
    <row r="801" spans="1:34" s="4" customFormat="1">
      <c r="A801" s="46" t="s">
        <v>819</v>
      </c>
      <c r="B801" s="56" t="s">
        <v>1965</v>
      </c>
      <c r="C801" s="57">
        <v>4.4263000000000001E-4</v>
      </c>
      <c r="D801" s="57">
        <v>4.7311E-4</v>
      </c>
      <c r="E801" s="65">
        <v>43558</v>
      </c>
      <c r="F801" s="42">
        <v>19922</v>
      </c>
      <c r="G801" s="43">
        <v>63480</v>
      </c>
      <c r="H801" s="66">
        <v>-61112</v>
      </c>
      <c r="I801" s="42">
        <v>114685</v>
      </c>
      <c r="J801" s="42">
        <v>-208321</v>
      </c>
      <c r="K801" s="42">
        <v>-195876</v>
      </c>
      <c r="L801" s="44">
        <v>104432</v>
      </c>
      <c r="M801" s="66">
        <v>-117549</v>
      </c>
      <c r="N801" s="42">
        <v>-28214.938655098755</v>
      </c>
      <c r="O801" s="42">
        <v>-145763.93865509875</v>
      </c>
      <c r="P801" s="42">
        <v>0</v>
      </c>
      <c r="Q801" s="44">
        <v>-145763.93865509875</v>
      </c>
      <c r="R801" s="45">
        <v>19961</v>
      </c>
      <c r="S801" s="66">
        <v>42605</v>
      </c>
      <c r="T801" s="42">
        <v>120265</v>
      </c>
      <c r="U801" s="42">
        <v>114370</v>
      </c>
      <c r="V801" s="42">
        <v>20300.886006915091</v>
      </c>
      <c r="W801" s="44">
        <v>297540.88600691507</v>
      </c>
      <c r="X801" s="66">
        <v>867736</v>
      </c>
      <c r="Y801" s="42">
        <v>83813</v>
      </c>
      <c r="Z801" s="42">
        <v>128553</v>
      </c>
      <c r="AA801" s="42">
        <v>96205.612666099085</v>
      </c>
      <c r="AB801" s="43">
        <v>1176307.6126660991</v>
      </c>
      <c r="AC801" s="66">
        <v>-223472.83896527565</v>
      </c>
      <c r="AD801" s="42">
        <v>-263366.06522600516</v>
      </c>
      <c r="AE801" s="42">
        <v>-212976.16165093187</v>
      </c>
      <c r="AF801" s="42">
        <v>-178951.66081697133</v>
      </c>
      <c r="AG801" s="42">
        <v>0</v>
      </c>
      <c r="AH801" s="44">
        <v>0</v>
      </c>
    </row>
    <row r="802" spans="1:34" s="4" customFormat="1">
      <c r="A802" s="46" t="s">
        <v>820</v>
      </c>
      <c r="B802" s="56" t="s">
        <v>1966</v>
      </c>
      <c r="C802" s="57">
        <v>4.0420000000000003E-5</v>
      </c>
      <c r="D802" s="57">
        <v>3.7939999999999999E-5</v>
      </c>
      <c r="E802" s="65">
        <v>3977.67</v>
      </c>
      <c r="F802" s="42">
        <v>1819</v>
      </c>
      <c r="G802" s="43">
        <v>5796.67</v>
      </c>
      <c r="H802" s="66">
        <v>-5581</v>
      </c>
      <c r="I802" s="42">
        <v>10473</v>
      </c>
      <c r="J802" s="42">
        <v>-19023</v>
      </c>
      <c r="K802" s="42">
        <v>-17887</v>
      </c>
      <c r="L802" s="44">
        <v>9536</v>
      </c>
      <c r="M802" s="66">
        <v>-10734</v>
      </c>
      <c r="N802" s="42">
        <v>-751.48567465415249</v>
      </c>
      <c r="O802" s="42">
        <v>-11485.485674654152</v>
      </c>
      <c r="P802" s="42">
        <v>0</v>
      </c>
      <c r="Q802" s="44">
        <v>-11485.485674654152</v>
      </c>
      <c r="R802" s="45">
        <v>1823</v>
      </c>
      <c r="S802" s="66">
        <v>3891</v>
      </c>
      <c r="T802" s="42">
        <v>10982</v>
      </c>
      <c r="U802" s="42">
        <v>10444</v>
      </c>
      <c r="V802" s="42">
        <v>13858.317547144017</v>
      </c>
      <c r="W802" s="44">
        <v>39175.317547144019</v>
      </c>
      <c r="X802" s="66">
        <v>79240</v>
      </c>
      <c r="Y802" s="42">
        <v>7654</v>
      </c>
      <c r="Z802" s="42">
        <v>11739</v>
      </c>
      <c r="AA802" s="42">
        <v>9480.8296910837362</v>
      </c>
      <c r="AB802" s="43">
        <v>108113.82969108374</v>
      </c>
      <c r="AC802" s="66">
        <v>-18615.335474022027</v>
      </c>
      <c r="AD802" s="42">
        <v>-22156.88191970134</v>
      </c>
      <c r="AE802" s="42">
        <v>-13755.608012790784</v>
      </c>
      <c r="AF802" s="42">
        <v>-14410.686737425567</v>
      </c>
      <c r="AG802" s="42">
        <v>0</v>
      </c>
      <c r="AH802" s="44">
        <v>0</v>
      </c>
    </row>
    <row r="803" spans="1:34" s="4" customFormat="1">
      <c r="A803" s="46" t="s">
        <v>821</v>
      </c>
      <c r="B803" s="56" t="s">
        <v>1967</v>
      </c>
      <c r="C803" s="57">
        <v>1.3297700000000001E-3</v>
      </c>
      <c r="D803" s="57">
        <v>1.50044E-3</v>
      </c>
      <c r="E803" s="65">
        <v>130858.93</v>
      </c>
      <c r="F803" s="42">
        <v>59850</v>
      </c>
      <c r="G803" s="43">
        <v>190708.93</v>
      </c>
      <c r="H803" s="66">
        <v>-183597</v>
      </c>
      <c r="I803" s="42">
        <v>344541</v>
      </c>
      <c r="J803" s="42">
        <v>-625848</v>
      </c>
      <c r="K803" s="42">
        <v>-588460</v>
      </c>
      <c r="L803" s="44">
        <v>313739</v>
      </c>
      <c r="M803" s="66">
        <v>-353148</v>
      </c>
      <c r="N803" s="42">
        <v>19862.275747173699</v>
      </c>
      <c r="O803" s="42">
        <v>-333285.7242528263</v>
      </c>
      <c r="P803" s="42">
        <v>0</v>
      </c>
      <c r="Q803" s="44">
        <v>-333285.7242528263</v>
      </c>
      <c r="R803" s="45">
        <v>59967</v>
      </c>
      <c r="S803" s="66">
        <v>127995</v>
      </c>
      <c r="T803" s="42">
        <v>361306</v>
      </c>
      <c r="U803" s="42">
        <v>343594</v>
      </c>
      <c r="V803" s="42">
        <v>202120.21168482289</v>
      </c>
      <c r="W803" s="44">
        <v>1035015.2116848229</v>
      </c>
      <c r="X803" s="66">
        <v>2606893</v>
      </c>
      <c r="Y803" s="42">
        <v>251794</v>
      </c>
      <c r="Z803" s="42">
        <v>386204</v>
      </c>
      <c r="AA803" s="42">
        <v>291540.08054673474</v>
      </c>
      <c r="AB803" s="43">
        <v>3536431.0805467349</v>
      </c>
      <c r="AC803" s="66">
        <v>-581398.78916935832</v>
      </c>
      <c r="AD803" s="42">
        <v>-752597.23524037865</v>
      </c>
      <c r="AE803" s="42">
        <v>-600798.85264315561</v>
      </c>
      <c r="AF803" s="42">
        <v>-566620.99180901935</v>
      </c>
      <c r="AG803" s="42">
        <v>0</v>
      </c>
      <c r="AH803" s="44">
        <v>0</v>
      </c>
    </row>
    <row r="804" spans="1:34" s="4" customFormat="1">
      <c r="A804" s="46" t="s">
        <v>822</v>
      </c>
      <c r="B804" s="56" t="s">
        <v>1968</v>
      </c>
      <c r="C804" s="57">
        <v>3.4603999999999999E-4</v>
      </c>
      <c r="D804" s="57">
        <v>3.6586000000000002E-4</v>
      </c>
      <c r="E804" s="65">
        <v>34053.199999999997</v>
      </c>
      <c r="F804" s="42">
        <v>15574</v>
      </c>
      <c r="G804" s="43">
        <v>49627.199999999997</v>
      </c>
      <c r="H804" s="66">
        <v>-47777</v>
      </c>
      <c r="I804" s="42">
        <v>89658</v>
      </c>
      <c r="J804" s="42">
        <v>-162862</v>
      </c>
      <c r="K804" s="42">
        <v>-153132</v>
      </c>
      <c r="L804" s="44">
        <v>81643</v>
      </c>
      <c r="M804" s="66">
        <v>-91898</v>
      </c>
      <c r="N804" s="42">
        <v>-20696.926395807423</v>
      </c>
      <c r="O804" s="42">
        <v>-112594.92639580742</v>
      </c>
      <c r="P804" s="42">
        <v>0</v>
      </c>
      <c r="Q804" s="44">
        <v>-112594.92639580742</v>
      </c>
      <c r="R804" s="45">
        <v>15605</v>
      </c>
      <c r="S804" s="66">
        <v>33308</v>
      </c>
      <c r="T804" s="42">
        <v>94021</v>
      </c>
      <c r="U804" s="42">
        <v>89412</v>
      </c>
      <c r="V804" s="42">
        <v>9293.8856628216927</v>
      </c>
      <c r="W804" s="44">
        <v>226034.8856628217</v>
      </c>
      <c r="X804" s="66">
        <v>678380</v>
      </c>
      <c r="Y804" s="42">
        <v>65523</v>
      </c>
      <c r="Z804" s="42">
        <v>100500</v>
      </c>
      <c r="AA804" s="42">
        <v>76694.565059991946</v>
      </c>
      <c r="AB804" s="43">
        <v>921097.5650599919</v>
      </c>
      <c r="AC804" s="66">
        <v>-178027.17462229263</v>
      </c>
      <c r="AD804" s="42">
        <v>-210567.57904783412</v>
      </c>
      <c r="AE804" s="42">
        <v>-168037.59776685506</v>
      </c>
      <c r="AF804" s="42">
        <v>-138430.32796018847</v>
      </c>
      <c r="AG804" s="42">
        <v>0</v>
      </c>
      <c r="AH804" s="44">
        <v>0</v>
      </c>
    </row>
    <row r="805" spans="1:34" s="4" customFormat="1">
      <c r="A805" s="46" t="s">
        <v>823</v>
      </c>
      <c r="B805" s="56" t="s">
        <v>1969</v>
      </c>
      <c r="C805" s="57">
        <v>6.2953E-4</v>
      </c>
      <c r="D805" s="57">
        <v>5.7308000000000001E-4</v>
      </c>
      <c r="E805" s="65">
        <v>61950.43</v>
      </c>
      <c r="F805" s="42">
        <v>28334</v>
      </c>
      <c r="G805" s="43">
        <v>90284.43</v>
      </c>
      <c r="H805" s="66">
        <v>-86917</v>
      </c>
      <c r="I805" s="42">
        <v>163110</v>
      </c>
      <c r="J805" s="42">
        <v>-296284</v>
      </c>
      <c r="K805" s="42">
        <v>-278585</v>
      </c>
      <c r="L805" s="44">
        <v>148528</v>
      </c>
      <c r="M805" s="66">
        <v>-167185</v>
      </c>
      <c r="N805" s="42">
        <v>4210.3983601759601</v>
      </c>
      <c r="O805" s="42">
        <v>-162974.60163982405</v>
      </c>
      <c r="P805" s="42">
        <v>0</v>
      </c>
      <c r="Q805" s="44">
        <v>-162974.60163982405</v>
      </c>
      <c r="R805" s="45">
        <v>28389</v>
      </c>
      <c r="S805" s="66">
        <v>60594</v>
      </c>
      <c r="T805" s="42">
        <v>171047</v>
      </c>
      <c r="U805" s="42">
        <v>162662</v>
      </c>
      <c r="V805" s="42">
        <v>148889.11869149643</v>
      </c>
      <c r="W805" s="44">
        <v>543192.11869149643</v>
      </c>
      <c r="X805" s="66">
        <v>1234136</v>
      </c>
      <c r="Y805" s="42">
        <v>119202</v>
      </c>
      <c r="Z805" s="42">
        <v>182834</v>
      </c>
      <c r="AA805" s="42">
        <v>93424.859127457559</v>
      </c>
      <c r="AB805" s="43">
        <v>1629596.8591274575</v>
      </c>
      <c r="AC805" s="66">
        <v>-272190.17525482236</v>
      </c>
      <c r="AD805" s="42">
        <v>-332402.67278705892</v>
      </c>
      <c r="AE805" s="42">
        <v>-263896.15312151902</v>
      </c>
      <c r="AF805" s="42">
        <v>-217915.73927256084</v>
      </c>
      <c r="AG805" s="42">
        <v>0</v>
      </c>
      <c r="AH805" s="44">
        <v>0</v>
      </c>
    </row>
    <row r="806" spans="1:34" s="4" customFormat="1">
      <c r="A806" s="46" t="s">
        <v>824</v>
      </c>
      <c r="B806" s="56" t="s">
        <v>1970</v>
      </c>
      <c r="C806" s="57">
        <v>1.6419999999999999E-5</v>
      </c>
      <c r="D806" s="57">
        <v>1.5310000000000001E-5</v>
      </c>
      <c r="E806" s="65">
        <v>1615.39</v>
      </c>
      <c r="F806" s="42">
        <v>739</v>
      </c>
      <c r="G806" s="43">
        <v>2354.3900000000003</v>
      </c>
      <c r="H806" s="66">
        <v>-2267</v>
      </c>
      <c r="I806" s="42">
        <v>4254</v>
      </c>
      <c r="J806" s="42">
        <v>-7728</v>
      </c>
      <c r="K806" s="42">
        <v>-7266</v>
      </c>
      <c r="L806" s="44">
        <v>3874</v>
      </c>
      <c r="M806" s="66">
        <v>-4361</v>
      </c>
      <c r="N806" s="42">
        <v>642.61374289184903</v>
      </c>
      <c r="O806" s="42">
        <v>-3718.3862571081509</v>
      </c>
      <c r="P806" s="42">
        <v>0</v>
      </c>
      <c r="Q806" s="44">
        <v>-3718.3862571081509</v>
      </c>
      <c r="R806" s="45">
        <v>740</v>
      </c>
      <c r="S806" s="66">
        <v>1580</v>
      </c>
      <c r="T806" s="42">
        <v>4461</v>
      </c>
      <c r="U806" s="42">
        <v>4243</v>
      </c>
      <c r="V806" s="42">
        <v>2281.8675105480984</v>
      </c>
      <c r="W806" s="44">
        <v>12565.867510548098</v>
      </c>
      <c r="X806" s="66">
        <v>32190</v>
      </c>
      <c r="Y806" s="42">
        <v>3109</v>
      </c>
      <c r="Z806" s="42">
        <v>4769</v>
      </c>
      <c r="AA806" s="42">
        <v>1125.3852513129459</v>
      </c>
      <c r="AB806" s="43">
        <v>41193.385251312946</v>
      </c>
      <c r="AC806" s="66">
        <v>-6822.2494325172065</v>
      </c>
      <c r="AD806" s="42">
        <v>-9043.9401277648394</v>
      </c>
      <c r="AE806" s="42">
        <v>-6944.3145465069238</v>
      </c>
      <c r="AF806" s="42">
        <v>-5817.0136339758774</v>
      </c>
      <c r="AG806" s="42">
        <v>0</v>
      </c>
      <c r="AH806" s="44">
        <v>0</v>
      </c>
    </row>
    <row r="807" spans="1:34" s="4" customFormat="1">
      <c r="A807" s="46" t="s">
        <v>825</v>
      </c>
      <c r="B807" s="56" t="s">
        <v>1971</v>
      </c>
      <c r="C807" s="57">
        <v>3.5414000000000002E-4</v>
      </c>
      <c r="D807" s="57">
        <v>3.8462000000000001E-4</v>
      </c>
      <c r="E807" s="65">
        <v>34850.080000000002</v>
      </c>
      <c r="F807" s="42">
        <v>15939</v>
      </c>
      <c r="G807" s="43">
        <v>50789.08</v>
      </c>
      <c r="H807" s="66">
        <v>-48895</v>
      </c>
      <c r="I807" s="42">
        <v>91757</v>
      </c>
      <c r="J807" s="42">
        <v>-166674</v>
      </c>
      <c r="K807" s="42">
        <v>-156717</v>
      </c>
      <c r="L807" s="44">
        <v>83554</v>
      </c>
      <c r="M807" s="66">
        <v>-94049</v>
      </c>
      <c r="N807" s="42">
        <v>-33353.721508379625</v>
      </c>
      <c r="O807" s="42">
        <v>-127402.72150837962</v>
      </c>
      <c r="P807" s="42">
        <v>0</v>
      </c>
      <c r="Q807" s="44">
        <v>-127402.72150837962</v>
      </c>
      <c r="R807" s="45">
        <v>15970</v>
      </c>
      <c r="S807" s="66">
        <v>34087</v>
      </c>
      <c r="T807" s="42">
        <v>96222</v>
      </c>
      <c r="U807" s="42">
        <v>91505</v>
      </c>
      <c r="V807" s="42">
        <v>6358.0258000877639</v>
      </c>
      <c r="W807" s="44">
        <v>228172.02580008775</v>
      </c>
      <c r="X807" s="66">
        <v>694259</v>
      </c>
      <c r="Y807" s="42">
        <v>67057</v>
      </c>
      <c r="Z807" s="42">
        <v>102853</v>
      </c>
      <c r="AA807" s="42">
        <v>87615.073246420434</v>
      </c>
      <c r="AB807" s="43">
        <v>951784.07324642048</v>
      </c>
      <c r="AC807" s="66">
        <v>-192739.22865534955</v>
      </c>
      <c r="AD807" s="42">
        <v>-214480.22098571772</v>
      </c>
      <c r="AE807" s="42">
        <v>-170981.34697074871</v>
      </c>
      <c r="AF807" s="42">
        <v>-145411.25083451669</v>
      </c>
      <c r="AG807" s="42">
        <v>0</v>
      </c>
      <c r="AH807" s="44">
        <v>0</v>
      </c>
    </row>
    <row r="808" spans="1:34" s="4" customFormat="1">
      <c r="A808" s="46" t="s">
        <v>826</v>
      </c>
      <c r="B808" s="56" t="s">
        <v>1972</v>
      </c>
      <c r="C808" s="57">
        <v>1.4620600000000001E-3</v>
      </c>
      <c r="D808" s="57">
        <v>1.41446E-3</v>
      </c>
      <c r="E808" s="65">
        <v>143877.63</v>
      </c>
      <c r="F808" s="42">
        <v>65804</v>
      </c>
      <c r="G808" s="43">
        <v>209681.63</v>
      </c>
      <c r="H808" s="66">
        <v>-201862</v>
      </c>
      <c r="I808" s="42">
        <v>378817</v>
      </c>
      <c r="J808" s="42">
        <v>-688110</v>
      </c>
      <c r="K808" s="42">
        <v>-647002</v>
      </c>
      <c r="L808" s="44">
        <v>344951</v>
      </c>
      <c r="M808" s="66">
        <v>-388280</v>
      </c>
      <c r="N808" s="42">
        <v>-76159.157010177718</v>
      </c>
      <c r="O808" s="42">
        <v>-464439.15701017773</v>
      </c>
      <c r="P808" s="42">
        <v>0</v>
      </c>
      <c r="Q808" s="44">
        <v>-464439.15701017773</v>
      </c>
      <c r="R808" s="45">
        <v>65933</v>
      </c>
      <c r="S808" s="66">
        <v>140728</v>
      </c>
      <c r="T808" s="42">
        <v>397250</v>
      </c>
      <c r="U808" s="42">
        <v>377776</v>
      </c>
      <c r="V808" s="42">
        <v>73719.995210378343</v>
      </c>
      <c r="W808" s="44">
        <v>989473.99521037831</v>
      </c>
      <c r="X808" s="66">
        <v>2866236</v>
      </c>
      <c r="Y808" s="42">
        <v>276843</v>
      </c>
      <c r="Z808" s="42">
        <v>424625</v>
      </c>
      <c r="AA808" s="42">
        <v>217175.57459120103</v>
      </c>
      <c r="AB808" s="43">
        <v>3784879.5745912008</v>
      </c>
      <c r="AC808" s="66">
        <v>-726765.46582974913</v>
      </c>
      <c r="AD808" s="42">
        <v>-869865.48360861244</v>
      </c>
      <c r="AE808" s="42">
        <v>-662052.26676370855</v>
      </c>
      <c r="AF808" s="42">
        <v>-536722.3631787526</v>
      </c>
      <c r="AG808" s="42">
        <v>0</v>
      </c>
      <c r="AH808" s="44">
        <v>0</v>
      </c>
    </row>
    <row r="809" spans="1:34" s="4" customFormat="1">
      <c r="A809" s="46" t="s">
        <v>827</v>
      </c>
      <c r="B809" s="56" t="s">
        <v>1973</v>
      </c>
      <c r="C809" s="57">
        <v>3.0679999999999998E-5</v>
      </c>
      <c r="D809" s="57">
        <v>2.2169999999999999E-5</v>
      </c>
      <c r="E809" s="65">
        <v>3019.27</v>
      </c>
      <c r="F809" s="42">
        <v>1381</v>
      </c>
      <c r="G809" s="43">
        <v>4400.2700000000004</v>
      </c>
      <c r="H809" s="66">
        <v>-4236</v>
      </c>
      <c r="I809" s="42">
        <v>7949</v>
      </c>
      <c r="J809" s="42">
        <v>-14439</v>
      </c>
      <c r="K809" s="42">
        <v>-13577</v>
      </c>
      <c r="L809" s="44">
        <v>7238</v>
      </c>
      <c r="M809" s="66">
        <v>-8148</v>
      </c>
      <c r="N809" s="42">
        <v>2585.0918732668674</v>
      </c>
      <c r="O809" s="42">
        <v>-5562.908126733133</v>
      </c>
      <c r="P809" s="42">
        <v>0</v>
      </c>
      <c r="Q809" s="44">
        <v>-5562.908126733133</v>
      </c>
      <c r="R809" s="45">
        <v>1384</v>
      </c>
      <c r="S809" s="66">
        <v>2953</v>
      </c>
      <c r="T809" s="42">
        <v>8336</v>
      </c>
      <c r="U809" s="42">
        <v>7927</v>
      </c>
      <c r="V809" s="42">
        <v>15423.538340123636</v>
      </c>
      <c r="W809" s="44">
        <v>34639.538340123632</v>
      </c>
      <c r="X809" s="66">
        <v>60145</v>
      </c>
      <c r="Y809" s="42">
        <v>5809</v>
      </c>
      <c r="Z809" s="42">
        <v>8910</v>
      </c>
      <c r="AA809" s="42">
        <v>2255.1316005357771</v>
      </c>
      <c r="AB809" s="43">
        <v>77119.13160053578</v>
      </c>
      <c r="AC809" s="66">
        <v>-11082.611071113979</v>
      </c>
      <c r="AD809" s="42">
        <v>-13474.494379578002</v>
      </c>
      <c r="AE809" s="42">
        <v>-9414.1744172721174</v>
      </c>
      <c r="AF809" s="42">
        <v>-8508.3133924480426</v>
      </c>
      <c r="AG809" s="42">
        <v>0</v>
      </c>
      <c r="AH809" s="44">
        <v>0</v>
      </c>
    </row>
    <row r="810" spans="1:34" s="4" customFormat="1">
      <c r="A810" s="46" t="s">
        <v>828</v>
      </c>
      <c r="B810" s="56" t="s">
        <v>1974</v>
      </c>
      <c r="C810" s="57">
        <v>1.0124E-4</v>
      </c>
      <c r="D810" s="57">
        <v>1.0045E-4</v>
      </c>
      <c r="E810" s="65">
        <v>9962.32</v>
      </c>
      <c r="F810" s="42">
        <v>4557</v>
      </c>
      <c r="G810" s="43">
        <v>14519.32</v>
      </c>
      <c r="H810" s="66">
        <v>-13978</v>
      </c>
      <c r="I810" s="42">
        <v>26231</v>
      </c>
      <c r="J810" s="42">
        <v>-47648</v>
      </c>
      <c r="K810" s="42">
        <v>-44802</v>
      </c>
      <c r="L810" s="44">
        <v>23886</v>
      </c>
      <c r="M810" s="66">
        <v>-26886</v>
      </c>
      <c r="N810" s="42">
        <v>-10273.802165370855</v>
      </c>
      <c r="O810" s="42">
        <v>-37159.802165370857</v>
      </c>
      <c r="P810" s="42">
        <v>0</v>
      </c>
      <c r="Q810" s="44">
        <v>-37159.802165370857</v>
      </c>
      <c r="R810" s="45">
        <v>4566</v>
      </c>
      <c r="S810" s="66">
        <v>9745</v>
      </c>
      <c r="T810" s="42">
        <v>27507</v>
      </c>
      <c r="U810" s="42">
        <v>26159</v>
      </c>
      <c r="V810" s="42">
        <v>783.06125873984172</v>
      </c>
      <c r="W810" s="44">
        <v>64194.061258739843</v>
      </c>
      <c r="X810" s="66">
        <v>198472</v>
      </c>
      <c r="Y810" s="42">
        <v>19170</v>
      </c>
      <c r="Z810" s="42">
        <v>29403</v>
      </c>
      <c r="AA810" s="42">
        <v>17988.690359464039</v>
      </c>
      <c r="AB810" s="43">
        <v>265033.69035946403</v>
      </c>
      <c r="AC810" s="66">
        <v>-53762.117254003737</v>
      </c>
      <c r="AD810" s="42">
        <v>-61825.547739467416</v>
      </c>
      <c r="AE810" s="42">
        <v>-47166.165469839223</v>
      </c>
      <c r="AF810" s="42">
        <v>-38085.798637413813</v>
      </c>
      <c r="AG810" s="42">
        <v>0</v>
      </c>
      <c r="AH810" s="44">
        <v>0</v>
      </c>
    </row>
    <row r="811" spans="1:34" s="4" customFormat="1">
      <c r="A811" s="46" t="s">
        <v>829</v>
      </c>
      <c r="B811" s="56" t="s">
        <v>1975</v>
      </c>
      <c r="C811" s="57">
        <v>3.6036E-4</v>
      </c>
      <c r="D811" s="57">
        <v>3.5781000000000002E-4</v>
      </c>
      <c r="E811" s="65">
        <v>35461.89</v>
      </c>
      <c r="F811" s="42">
        <v>16219</v>
      </c>
      <c r="G811" s="43">
        <v>51680.89</v>
      </c>
      <c r="H811" s="66">
        <v>-49754</v>
      </c>
      <c r="I811" s="42">
        <v>93369</v>
      </c>
      <c r="J811" s="42">
        <v>-169601</v>
      </c>
      <c r="K811" s="42">
        <v>-159469</v>
      </c>
      <c r="L811" s="44">
        <v>85022</v>
      </c>
      <c r="M811" s="66">
        <v>-95701</v>
      </c>
      <c r="N811" s="42">
        <v>-14612.698113109542</v>
      </c>
      <c r="O811" s="42">
        <v>-110313.69811310954</v>
      </c>
      <c r="P811" s="42">
        <v>0</v>
      </c>
      <c r="Q811" s="44">
        <v>-110313.69811310954</v>
      </c>
      <c r="R811" s="45">
        <v>16251</v>
      </c>
      <c r="S811" s="66">
        <v>34686</v>
      </c>
      <c r="T811" s="42">
        <v>97912</v>
      </c>
      <c r="U811" s="42">
        <v>93112</v>
      </c>
      <c r="V811" s="42">
        <v>7381.792495609363</v>
      </c>
      <c r="W811" s="44">
        <v>233091.79249560938</v>
      </c>
      <c r="X811" s="66">
        <v>706453</v>
      </c>
      <c r="Y811" s="42">
        <v>68235</v>
      </c>
      <c r="Z811" s="42">
        <v>104659</v>
      </c>
      <c r="AA811" s="42">
        <v>46766.702682752213</v>
      </c>
      <c r="AB811" s="43">
        <v>926113.70268275216</v>
      </c>
      <c r="AC811" s="66">
        <v>-174642.18556253743</v>
      </c>
      <c r="AD811" s="42">
        <v>-214788.25925096753</v>
      </c>
      <c r="AE811" s="42">
        <v>-167936.25520807394</v>
      </c>
      <c r="AF811" s="42">
        <v>-135655.21016556391</v>
      </c>
      <c r="AG811" s="42">
        <v>0</v>
      </c>
      <c r="AH811" s="44">
        <v>0</v>
      </c>
    </row>
    <row r="812" spans="1:34" s="4" customFormat="1">
      <c r="A812" s="46" t="s">
        <v>830</v>
      </c>
      <c r="B812" s="56" t="s">
        <v>1976</v>
      </c>
      <c r="C812" s="57">
        <v>1.8736E-4</v>
      </c>
      <c r="D812" s="57">
        <v>1.8639000000000001E-4</v>
      </c>
      <c r="E812" s="65">
        <v>18437.84</v>
      </c>
      <c r="F812" s="42">
        <v>8433</v>
      </c>
      <c r="G812" s="43">
        <v>26870.84</v>
      </c>
      <c r="H812" s="66">
        <v>-25868</v>
      </c>
      <c r="I812" s="42">
        <v>48545</v>
      </c>
      <c r="J812" s="42">
        <v>-88180</v>
      </c>
      <c r="K812" s="42">
        <v>-82912</v>
      </c>
      <c r="L812" s="44">
        <v>44205</v>
      </c>
      <c r="M812" s="66">
        <v>-49757</v>
      </c>
      <c r="N812" s="42">
        <v>-4701.7092702484779</v>
      </c>
      <c r="O812" s="42">
        <v>-54458.709270248481</v>
      </c>
      <c r="P812" s="42">
        <v>0</v>
      </c>
      <c r="Q812" s="44">
        <v>-54458.709270248481</v>
      </c>
      <c r="R812" s="45">
        <v>8449</v>
      </c>
      <c r="S812" s="66">
        <v>18034</v>
      </c>
      <c r="T812" s="42">
        <v>50907</v>
      </c>
      <c r="U812" s="42">
        <v>48411</v>
      </c>
      <c r="V812" s="42">
        <v>4478.7777111429314</v>
      </c>
      <c r="W812" s="44">
        <v>121830.77771114293</v>
      </c>
      <c r="X812" s="66">
        <v>367302</v>
      </c>
      <c r="Y812" s="42">
        <v>35477</v>
      </c>
      <c r="Z812" s="42">
        <v>54415</v>
      </c>
      <c r="AA812" s="42">
        <v>17016.793303050534</v>
      </c>
      <c r="AB812" s="43">
        <v>474210.79330305051</v>
      </c>
      <c r="AC812" s="66">
        <v>-88892.319418214698</v>
      </c>
      <c r="AD812" s="42">
        <v>-107898.2365567594</v>
      </c>
      <c r="AE812" s="42">
        <v>-84928.51708886525</v>
      </c>
      <c r="AF812" s="42">
        <v>-70660.942528068248</v>
      </c>
      <c r="AG812" s="42">
        <v>0</v>
      </c>
      <c r="AH812" s="44">
        <v>0</v>
      </c>
    </row>
    <row r="813" spans="1:34" s="4" customFormat="1">
      <c r="A813" s="46" t="s">
        <v>831</v>
      </c>
      <c r="B813" s="56" t="s">
        <v>1977</v>
      </c>
      <c r="C813" s="57">
        <v>2.83447E-3</v>
      </c>
      <c r="D813" s="57">
        <v>2.7977399999999999E-3</v>
      </c>
      <c r="E813" s="65">
        <v>278932.73</v>
      </c>
      <c r="F813" s="42">
        <v>127573</v>
      </c>
      <c r="G813" s="43">
        <v>406505.73</v>
      </c>
      <c r="H813" s="66">
        <v>-391346</v>
      </c>
      <c r="I813" s="42">
        <v>734406</v>
      </c>
      <c r="J813" s="42">
        <v>-1334026</v>
      </c>
      <c r="K813" s="42">
        <v>-1254332</v>
      </c>
      <c r="L813" s="44">
        <v>668751</v>
      </c>
      <c r="M813" s="66">
        <v>-752751</v>
      </c>
      <c r="N813" s="42">
        <v>193926.84145238402</v>
      </c>
      <c r="O813" s="42">
        <v>-558824.15854761598</v>
      </c>
      <c r="P813" s="42">
        <v>0</v>
      </c>
      <c r="Q813" s="44">
        <v>-558824.15854761598</v>
      </c>
      <c r="R813" s="45">
        <v>127823</v>
      </c>
      <c r="S813" s="66">
        <v>272827</v>
      </c>
      <c r="T813" s="42">
        <v>770141</v>
      </c>
      <c r="U813" s="42">
        <v>732389</v>
      </c>
      <c r="V813" s="42">
        <v>338165.1686127343</v>
      </c>
      <c r="W813" s="44">
        <v>2113522.1686127344</v>
      </c>
      <c r="X813" s="66">
        <v>5556721</v>
      </c>
      <c r="Y813" s="42">
        <v>536711</v>
      </c>
      <c r="Z813" s="42">
        <v>823213</v>
      </c>
      <c r="AA813" s="42">
        <v>201.14410778666681</v>
      </c>
      <c r="AB813" s="43">
        <v>6916846.1441077869</v>
      </c>
      <c r="AC813" s="66">
        <v>-1081158.5549375787</v>
      </c>
      <c r="AD813" s="42">
        <v>-1493940.9632804492</v>
      </c>
      <c r="AE813" s="42">
        <v>-1167319.1611833102</v>
      </c>
      <c r="AF813" s="42">
        <v>-1060905.2960937142</v>
      </c>
      <c r="AG813" s="42">
        <v>0</v>
      </c>
      <c r="AH813" s="44">
        <v>0</v>
      </c>
    </row>
    <row r="814" spans="1:34" s="4" customFormat="1">
      <c r="A814" s="46" t="s">
        <v>832</v>
      </c>
      <c r="B814" s="56" t="s">
        <v>1978</v>
      </c>
      <c r="C814" s="57">
        <v>8.3482000000000001E-4</v>
      </c>
      <c r="D814" s="57">
        <v>8.5519999999999997E-4</v>
      </c>
      <c r="E814" s="65">
        <v>82152.259999999995</v>
      </c>
      <c r="F814" s="42">
        <v>37573</v>
      </c>
      <c r="G814" s="43">
        <v>119725.26</v>
      </c>
      <c r="H814" s="66">
        <v>-115261</v>
      </c>
      <c r="I814" s="42">
        <v>216300</v>
      </c>
      <c r="J814" s="42">
        <v>-392903</v>
      </c>
      <c r="K814" s="42">
        <v>-369431</v>
      </c>
      <c r="L814" s="44">
        <v>196963</v>
      </c>
      <c r="M814" s="66">
        <v>-221703</v>
      </c>
      <c r="N814" s="42">
        <v>21998.447915826473</v>
      </c>
      <c r="O814" s="42">
        <v>-199704.55208417354</v>
      </c>
      <c r="P814" s="42">
        <v>0</v>
      </c>
      <c r="Q814" s="44">
        <v>-199704.55208417354</v>
      </c>
      <c r="R814" s="45">
        <v>37647</v>
      </c>
      <c r="S814" s="66">
        <v>80354</v>
      </c>
      <c r="T814" s="42">
        <v>226825</v>
      </c>
      <c r="U814" s="42">
        <v>215706</v>
      </c>
      <c r="V814" s="42">
        <v>42158.03930489366</v>
      </c>
      <c r="W814" s="44">
        <v>565043.0393048937</v>
      </c>
      <c r="X814" s="66">
        <v>1636589</v>
      </c>
      <c r="Y814" s="42">
        <v>158074</v>
      </c>
      <c r="Z814" s="42">
        <v>242456</v>
      </c>
      <c r="AA814" s="42">
        <v>44298.841071505638</v>
      </c>
      <c r="AB814" s="43">
        <v>2081417.8410715056</v>
      </c>
      <c r="AC814" s="66">
        <v>-353235.71549696953</v>
      </c>
      <c r="AD814" s="42">
        <v>-468134.77026284247</v>
      </c>
      <c r="AE814" s="42">
        <v>-371101.40666628536</v>
      </c>
      <c r="AF814" s="42">
        <v>-323902.90934051463</v>
      </c>
      <c r="AG814" s="42">
        <v>0</v>
      </c>
      <c r="AH814" s="44">
        <v>0</v>
      </c>
    </row>
    <row r="815" spans="1:34" s="4" customFormat="1">
      <c r="A815" s="46" t="s">
        <v>833</v>
      </c>
      <c r="B815" s="56" t="s">
        <v>1979</v>
      </c>
      <c r="C815" s="57">
        <v>1.6368E-4</v>
      </c>
      <c r="D815" s="57">
        <v>1.7914E-4</v>
      </c>
      <c r="E815" s="65">
        <v>16106.85</v>
      </c>
      <c r="F815" s="42">
        <v>7367</v>
      </c>
      <c r="G815" s="43">
        <v>23473.85</v>
      </c>
      <c r="H815" s="66">
        <v>-22599</v>
      </c>
      <c r="I815" s="42">
        <v>42409</v>
      </c>
      <c r="J815" s="42">
        <v>-77035</v>
      </c>
      <c r="K815" s="42">
        <v>-72433</v>
      </c>
      <c r="L815" s="44">
        <v>38618</v>
      </c>
      <c r="M815" s="66">
        <v>-43469</v>
      </c>
      <c r="N815" s="42">
        <v>-6782.226750291421</v>
      </c>
      <c r="O815" s="42">
        <v>-50251.226750291418</v>
      </c>
      <c r="P815" s="42">
        <v>0</v>
      </c>
      <c r="Q815" s="44">
        <v>-50251.226750291418</v>
      </c>
      <c r="R815" s="45">
        <v>7381</v>
      </c>
      <c r="S815" s="66">
        <v>15755</v>
      </c>
      <c r="T815" s="42">
        <v>44473</v>
      </c>
      <c r="U815" s="42">
        <v>42293</v>
      </c>
      <c r="V815" s="42">
        <v>4941.639365621174</v>
      </c>
      <c r="W815" s="44">
        <v>107462.63936562117</v>
      </c>
      <c r="X815" s="66">
        <v>320880</v>
      </c>
      <c r="Y815" s="42">
        <v>30993</v>
      </c>
      <c r="Z815" s="42">
        <v>47537</v>
      </c>
      <c r="AA815" s="42">
        <v>36938.620351840327</v>
      </c>
      <c r="AB815" s="43">
        <v>436348.62035184033</v>
      </c>
      <c r="AC815" s="66">
        <v>-82098.301123786572</v>
      </c>
      <c r="AD815" s="42">
        <v>-100507.94709776063</v>
      </c>
      <c r="AE815" s="42">
        <v>-78570.288418741649</v>
      </c>
      <c r="AF815" s="42">
        <v>-67709.4443459303</v>
      </c>
      <c r="AG815" s="42">
        <v>0</v>
      </c>
      <c r="AH815" s="44">
        <v>0</v>
      </c>
    </row>
    <row r="816" spans="1:34" s="4" customFormat="1">
      <c r="A816" s="46" t="s">
        <v>834</v>
      </c>
      <c r="B816" s="56" t="s">
        <v>1980</v>
      </c>
      <c r="C816" s="57">
        <v>8.6780000000000006E-5</v>
      </c>
      <c r="D816" s="57">
        <v>9.4980000000000002E-5</v>
      </c>
      <c r="E816" s="65">
        <v>8540.23</v>
      </c>
      <c r="F816" s="42">
        <v>3906</v>
      </c>
      <c r="G816" s="43">
        <v>12446.23</v>
      </c>
      <c r="H816" s="66">
        <v>-11981</v>
      </c>
      <c r="I816" s="42">
        <v>22485</v>
      </c>
      <c r="J816" s="42">
        <v>-40842</v>
      </c>
      <c r="K816" s="42">
        <v>-38403</v>
      </c>
      <c r="L816" s="44">
        <v>20474</v>
      </c>
      <c r="M816" s="66">
        <v>-23046</v>
      </c>
      <c r="N816" s="42">
        <v>-6012.9476596073218</v>
      </c>
      <c r="O816" s="42">
        <v>-29058.947659607322</v>
      </c>
      <c r="P816" s="42">
        <v>0</v>
      </c>
      <c r="Q816" s="44">
        <v>-29058.947659607322</v>
      </c>
      <c r="R816" s="45">
        <v>3913</v>
      </c>
      <c r="S816" s="66">
        <v>8353</v>
      </c>
      <c r="T816" s="42">
        <v>23579</v>
      </c>
      <c r="U816" s="42">
        <v>22423</v>
      </c>
      <c r="V816" s="42">
        <v>0</v>
      </c>
      <c r="W816" s="44">
        <v>54355</v>
      </c>
      <c r="X816" s="66">
        <v>170124</v>
      </c>
      <c r="Y816" s="42">
        <v>16432</v>
      </c>
      <c r="Z816" s="42">
        <v>25203</v>
      </c>
      <c r="AA816" s="42">
        <v>16771.115183560029</v>
      </c>
      <c r="AB816" s="43">
        <v>228530.11518356003</v>
      </c>
      <c r="AC816" s="66">
        <v>-44374.491062220644</v>
      </c>
      <c r="AD816" s="42">
        <v>-52590.772412350256</v>
      </c>
      <c r="AE816" s="42">
        <v>-41311.810983164396</v>
      </c>
      <c r="AF816" s="42">
        <v>-35898.040725824743</v>
      </c>
      <c r="AG816" s="42">
        <v>0</v>
      </c>
      <c r="AH816" s="44">
        <v>0</v>
      </c>
    </row>
    <row r="817" spans="1:34" s="4" customFormat="1">
      <c r="A817" s="46" t="s">
        <v>835</v>
      </c>
      <c r="B817" s="56" t="s">
        <v>1981</v>
      </c>
      <c r="C817" s="57">
        <v>3.5588500000000001E-3</v>
      </c>
      <c r="D817" s="57">
        <v>3.5631199999999999E-3</v>
      </c>
      <c r="E817" s="65">
        <v>350216.32</v>
      </c>
      <c r="F817" s="42">
        <v>160176</v>
      </c>
      <c r="G817" s="43">
        <v>510392.32000000001</v>
      </c>
      <c r="H817" s="66">
        <v>-491359</v>
      </c>
      <c r="I817" s="42">
        <v>922092</v>
      </c>
      <c r="J817" s="42">
        <v>-1674951</v>
      </c>
      <c r="K817" s="42">
        <v>-1574890</v>
      </c>
      <c r="L817" s="44">
        <v>839658</v>
      </c>
      <c r="M817" s="66">
        <v>-945125</v>
      </c>
      <c r="N817" s="42">
        <v>75.228822149762777</v>
      </c>
      <c r="O817" s="42">
        <v>-945049.7711778502</v>
      </c>
      <c r="P817" s="42">
        <v>0</v>
      </c>
      <c r="Q817" s="44">
        <v>-945049.7711778502</v>
      </c>
      <c r="R817" s="45">
        <v>160490</v>
      </c>
      <c r="S817" s="66">
        <v>342551</v>
      </c>
      <c r="T817" s="42">
        <v>966960</v>
      </c>
      <c r="U817" s="42">
        <v>919558</v>
      </c>
      <c r="V817" s="42">
        <v>24011.868886925411</v>
      </c>
      <c r="W817" s="44">
        <v>2253080.8688869253</v>
      </c>
      <c r="X817" s="66">
        <v>6976802</v>
      </c>
      <c r="Y817" s="42">
        <v>673874</v>
      </c>
      <c r="Z817" s="42">
        <v>1033594</v>
      </c>
      <c r="AA817" s="42">
        <v>56853.396884493224</v>
      </c>
      <c r="AB817" s="43">
        <v>8741123.3968844935</v>
      </c>
      <c r="AC817" s="66">
        <v>-1598819.5397241134</v>
      </c>
      <c r="AD817" s="42">
        <v>-1993754.6775565508</v>
      </c>
      <c r="AE817" s="42">
        <v>-1544959.3847991049</v>
      </c>
      <c r="AF817" s="42">
        <v>-1350508.9259177987</v>
      </c>
      <c r="AG817" s="42">
        <v>0</v>
      </c>
      <c r="AH817" s="44">
        <v>0</v>
      </c>
    </row>
    <row r="818" spans="1:34" s="4" customFormat="1">
      <c r="A818" s="46" t="s">
        <v>836</v>
      </c>
      <c r="B818" s="56" t="s">
        <v>1982</v>
      </c>
      <c r="C818" s="57">
        <v>1.28494E-3</v>
      </c>
      <c r="D818" s="57">
        <v>1.2021E-3</v>
      </c>
      <c r="E818" s="65">
        <v>126447.2</v>
      </c>
      <c r="F818" s="42">
        <v>57832</v>
      </c>
      <c r="G818" s="43">
        <v>184279.2</v>
      </c>
      <c r="H818" s="66">
        <v>-177407</v>
      </c>
      <c r="I818" s="42">
        <v>332926</v>
      </c>
      <c r="J818" s="42">
        <v>-604749</v>
      </c>
      <c r="K818" s="42">
        <v>-568622</v>
      </c>
      <c r="L818" s="44">
        <v>303162</v>
      </c>
      <c r="M818" s="66">
        <v>-341242</v>
      </c>
      <c r="N818" s="42">
        <v>-762.77032397645826</v>
      </c>
      <c r="O818" s="42">
        <v>-342004.77032397647</v>
      </c>
      <c r="P818" s="42">
        <v>0</v>
      </c>
      <c r="Q818" s="44">
        <v>-342004.77032397647</v>
      </c>
      <c r="R818" s="45">
        <v>57946</v>
      </c>
      <c r="S818" s="66">
        <v>123680</v>
      </c>
      <c r="T818" s="42">
        <v>349125</v>
      </c>
      <c r="U818" s="42">
        <v>332011</v>
      </c>
      <c r="V818" s="42">
        <v>142063.34936229882</v>
      </c>
      <c r="W818" s="44">
        <v>946879.34936229885</v>
      </c>
      <c r="X818" s="66">
        <v>2519008</v>
      </c>
      <c r="Y818" s="42">
        <v>243305</v>
      </c>
      <c r="Z818" s="42">
        <v>373184</v>
      </c>
      <c r="AA818" s="42">
        <v>62791.354007164431</v>
      </c>
      <c r="AB818" s="43">
        <v>3198288.3540071645</v>
      </c>
      <c r="AC818" s="66">
        <v>-574113.51398040471</v>
      </c>
      <c r="AD818" s="42">
        <v>-702852.09576642723</v>
      </c>
      <c r="AE818" s="42">
        <v>-517779.78259338997</v>
      </c>
      <c r="AF818" s="42">
        <v>-456663.61230464373</v>
      </c>
      <c r="AG818" s="42">
        <v>0</v>
      </c>
      <c r="AH818" s="44">
        <v>0</v>
      </c>
    </row>
    <row r="819" spans="1:34" s="4" customFormat="1">
      <c r="A819" s="46" t="s">
        <v>837</v>
      </c>
      <c r="B819" s="56" t="s">
        <v>1983</v>
      </c>
      <c r="C819" s="57">
        <v>8.9299999999999992E-6</v>
      </c>
      <c r="D819" s="57">
        <v>9.2E-6</v>
      </c>
      <c r="E819" s="65">
        <v>878.69</v>
      </c>
      <c r="F819" s="42">
        <v>402</v>
      </c>
      <c r="G819" s="43">
        <v>1280.69</v>
      </c>
      <c r="H819" s="66">
        <v>-1233</v>
      </c>
      <c r="I819" s="42">
        <v>2314</v>
      </c>
      <c r="J819" s="42">
        <v>-4203</v>
      </c>
      <c r="K819" s="42">
        <v>-3952</v>
      </c>
      <c r="L819" s="44">
        <v>2107</v>
      </c>
      <c r="M819" s="66">
        <v>-2372</v>
      </c>
      <c r="N819" s="42">
        <v>-368.26696035967473</v>
      </c>
      <c r="O819" s="42">
        <v>-2740.2669603596746</v>
      </c>
      <c r="P819" s="42">
        <v>0</v>
      </c>
      <c r="Q819" s="44">
        <v>-2740.2669603596746</v>
      </c>
      <c r="R819" s="45">
        <v>403</v>
      </c>
      <c r="S819" s="66">
        <v>860</v>
      </c>
      <c r="T819" s="42">
        <v>2426</v>
      </c>
      <c r="U819" s="42">
        <v>2307</v>
      </c>
      <c r="V819" s="42">
        <v>129.43802606827873</v>
      </c>
      <c r="W819" s="44">
        <v>5722.4380260682783</v>
      </c>
      <c r="X819" s="66">
        <v>17506</v>
      </c>
      <c r="Y819" s="42">
        <v>1691</v>
      </c>
      <c r="Z819" s="42">
        <v>2594</v>
      </c>
      <c r="AA819" s="42">
        <v>1437.3456800744614</v>
      </c>
      <c r="AB819" s="43">
        <v>23228.345680074461</v>
      </c>
      <c r="AC819" s="66">
        <v>-4379.3858804321808</v>
      </c>
      <c r="AD819" s="42">
        <v>-5462.472644512216</v>
      </c>
      <c r="AE819" s="42">
        <v>-4180.0849685908579</v>
      </c>
      <c r="AF819" s="42">
        <v>-3483.9641604709282</v>
      </c>
      <c r="AG819" s="42">
        <v>0</v>
      </c>
      <c r="AH819" s="44">
        <v>0</v>
      </c>
    </row>
    <row r="820" spans="1:34" s="4" customFormat="1">
      <c r="A820" s="46" t="s">
        <v>838</v>
      </c>
      <c r="B820" s="56" t="s">
        <v>1984</v>
      </c>
      <c r="C820" s="57">
        <v>2.8116000000000003E-4</v>
      </c>
      <c r="D820" s="57">
        <v>2.7331000000000002E-4</v>
      </c>
      <c r="E820" s="65">
        <v>27668.46</v>
      </c>
      <c r="F820" s="42">
        <v>12654</v>
      </c>
      <c r="G820" s="43">
        <v>40322.46</v>
      </c>
      <c r="H820" s="66">
        <v>-38819</v>
      </c>
      <c r="I820" s="42">
        <v>72848</v>
      </c>
      <c r="J820" s="42">
        <v>-132326</v>
      </c>
      <c r="K820" s="42">
        <v>-124421</v>
      </c>
      <c r="L820" s="44">
        <v>66336</v>
      </c>
      <c r="M820" s="66">
        <v>-74668</v>
      </c>
      <c r="N820" s="42">
        <v>-27880.169701492934</v>
      </c>
      <c r="O820" s="42">
        <v>-102548.16970149294</v>
      </c>
      <c r="P820" s="42">
        <v>0</v>
      </c>
      <c r="Q820" s="44">
        <v>-102548.16970149294</v>
      </c>
      <c r="R820" s="45">
        <v>12679</v>
      </c>
      <c r="S820" s="66">
        <v>27063</v>
      </c>
      <c r="T820" s="42">
        <v>76393</v>
      </c>
      <c r="U820" s="42">
        <v>72648</v>
      </c>
      <c r="V820" s="42">
        <v>11334.192335365973</v>
      </c>
      <c r="W820" s="44">
        <v>187438.19233536598</v>
      </c>
      <c r="X820" s="66">
        <v>551189</v>
      </c>
      <c r="Y820" s="42">
        <v>53238</v>
      </c>
      <c r="Z820" s="42">
        <v>81657</v>
      </c>
      <c r="AA820" s="42">
        <v>44593.239971235205</v>
      </c>
      <c r="AB820" s="43">
        <v>730677.23997123516</v>
      </c>
      <c r="AC820" s="66">
        <v>-148542.70767902315</v>
      </c>
      <c r="AD820" s="42">
        <v>-166981.97111213044</v>
      </c>
      <c r="AE820" s="42">
        <v>-124022.72299667954</v>
      </c>
      <c r="AF820" s="42">
        <v>-103691.64584803609</v>
      </c>
      <c r="AG820" s="42">
        <v>0</v>
      </c>
      <c r="AH820" s="44">
        <v>0</v>
      </c>
    </row>
    <row r="821" spans="1:34" s="4" customFormat="1">
      <c r="A821" s="46" t="s">
        <v>839</v>
      </c>
      <c r="B821" s="56" t="s">
        <v>1985</v>
      </c>
      <c r="C821" s="57">
        <v>5.7527999999999995E-4</v>
      </c>
      <c r="D821" s="57">
        <v>4.9509E-4</v>
      </c>
      <c r="E821" s="65">
        <v>56612.09</v>
      </c>
      <c r="F821" s="42">
        <v>25892</v>
      </c>
      <c r="G821" s="43">
        <v>82504.09</v>
      </c>
      <c r="H821" s="66">
        <v>-79427</v>
      </c>
      <c r="I821" s="42">
        <v>149054</v>
      </c>
      <c r="J821" s="42">
        <v>-270752</v>
      </c>
      <c r="K821" s="42">
        <v>-254577</v>
      </c>
      <c r="L821" s="44">
        <v>135729</v>
      </c>
      <c r="M821" s="66">
        <v>-152777</v>
      </c>
      <c r="N821" s="42">
        <v>34542.887256312337</v>
      </c>
      <c r="O821" s="42">
        <v>-118234.11274368767</v>
      </c>
      <c r="P821" s="42">
        <v>0</v>
      </c>
      <c r="Q821" s="44">
        <v>-118234.11274368767</v>
      </c>
      <c r="R821" s="45">
        <v>25943</v>
      </c>
      <c r="S821" s="66">
        <v>55373</v>
      </c>
      <c r="T821" s="42">
        <v>156307</v>
      </c>
      <c r="U821" s="42">
        <v>148645</v>
      </c>
      <c r="V821" s="42">
        <v>138533.16758205145</v>
      </c>
      <c r="W821" s="44">
        <v>498858.16758205148</v>
      </c>
      <c r="X821" s="66">
        <v>1127784</v>
      </c>
      <c r="Y821" s="42">
        <v>108930</v>
      </c>
      <c r="Z821" s="42">
        <v>167078</v>
      </c>
      <c r="AA821" s="42">
        <v>7088.8362877752897</v>
      </c>
      <c r="AB821" s="43">
        <v>1410880.8362877753</v>
      </c>
      <c r="AC821" s="66">
        <v>-221873.71622106861</v>
      </c>
      <c r="AD821" s="42">
        <v>-285939.56131921662</v>
      </c>
      <c r="AE821" s="42">
        <v>-215562.92210150926</v>
      </c>
      <c r="AF821" s="42">
        <v>-188646.46906392931</v>
      </c>
      <c r="AG821" s="42">
        <v>0</v>
      </c>
      <c r="AH821" s="44">
        <v>0</v>
      </c>
    </row>
    <row r="822" spans="1:34" s="4" customFormat="1">
      <c r="A822" s="46" t="s">
        <v>840</v>
      </c>
      <c r="B822" s="56" t="s">
        <v>1986</v>
      </c>
      <c r="C822" s="57">
        <v>4.0251000000000002E-4</v>
      </c>
      <c r="D822" s="57">
        <v>3.8538E-4</v>
      </c>
      <c r="E822" s="65">
        <v>39610.080000000002</v>
      </c>
      <c r="F822" s="42">
        <v>18116</v>
      </c>
      <c r="G822" s="43">
        <v>57726.080000000002</v>
      </c>
      <c r="H822" s="66">
        <v>-55573</v>
      </c>
      <c r="I822" s="42">
        <v>104290</v>
      </c>
      <c r="J822" s="42">
        <v>-189439</v>
      </c>
      <c r="K822" s="42">
        <v>-178122</v>
      </c>
      <c r="L822" s="44">
        <v>94966</v>
      </c>
      <c r="M822" s="66">
        <v>-106895</v>
      </c>
      <c r="N822" s="42">
        <v>12442.624155182477</v>
      </c>
      <c r="O822" s="42">
        <v>-94452.375844817521</v>
      </c>
      <c r="P822" s="42">
        <v>0</v>
      </c>
      <c r="Q822" s="44">
        <v>-94452.375844817521</v>
      </c>
      <c r="R822" s="45">
        <v>18152</v>
      </c>
      <c r="S822" s="66">
        <v>38743</v>
      </c>
      <c r="T822" s="42">
        <v>109364</v>
      </c>
      <c r="U822" s="42">
        <v>104003</v>
      </c>
      <c r="V822" s="42">
        <v>43709.507632505731</v>
      </c>
      <c r="W822" s="44">
        <v>295819.50763250573</v>
      </c>
      <c r="X822" s="66">
        <v>789084</v>
      </c>
      <c r="Y822" s="42">
        <v>76216</v>
      </c>
      <c r="Z822" s="42">
        <v>116901</v>
      </c>
      <c r="AA822" s="42">
        <v>10789.063678079834</v>
      </c>
      <c r="AB822" s="43">
        <v>992990.06367807987</v>
      </c>
      <c r="AC822" s="66">
        <v>-168140.56247864096</v>
      </c>
      <c r="AD822" s="42">
        <v>-214085.78425109378</v>
      </c>
      <c r="AE822" s="42">
        <v>-168658.25092977463</v>
      </c>
      <c r="AF822" s="42">
        <v>-146285.95838606474</v>
      </c>
      <c r="AG822" s="42">
        <v>0</v>
      </c>
      <c r="AH822" s="44">
        <v>0</v>
      </c>
    </row>
    <row r="823" spans="1:34" s="4" customFormat="1">
      <c r="A823" s="46" t="s">
        <v>841</v>
      </c>
      <c r="B823" s="56" t="s">
        <v>1987</v>
      </c>
      <c r="C823" s="57">
        <v>3.858E-4</v>
      </c>
      <c r="D823" s="57">
        <v>4.0408000000000002E-4</v>
      </c>
      <c r="E823" s="65">
        <v>37965.56</v>
      </c>
      <c r="F823" s="42">
        <v>17364</v>
      </c>
      <c r="G823" s="43">
        <v>55329.56</v>
      </c>
      <c r="H823" s="66">
        <v>-53266</v>
      </c>
      <c r="I823" s="42">
        <v>99960</v>
      </c>
      <c r="J823" s="42">
        <v>-181574</v>
      </c>
      <c r="K823" s="42">
        <v>-170727</v>
      </c>
      <c r="L823" s="44">
        <v>91024</v>
      </c>
      <c r="M823" s="66">
        <v>-102457</v>
      </c>
      <c r="N823" s="42">
        <v>1018.5711887604693</v>
      </c>
      <c r="O823" s="42">
        <v>-101438.42881123953</v>
      </c>
      <c r="P823" s="42">
        <v>0</v>
      </c>
      <c r="Q823" s="44">
        <v>-101438.42881123953</v>
      </c>
      <c r="R823" s="45">
        <v>17398</v>
      </c>
      <c r="S823" s="66">
        <v>37135</v>
      </c>
      <c r="T823" s="42">
        <v>104824</v>
      </c>
      <c r="U823" s="42">
        <v>99685</v>
      </c>
      <c r="V823" s="42">
        <v>13640.535913180436</v>
      </c>
      <c r="W823" s="44">
        <v>255284.53591318044</v>
      </c>
      <c r="X823" s="66">
        <v>756326</v>
      </c>
      <c r="Y823" s="42">
        <v>73052</v>
      </c>
      <c r="Z823" s="42">
        <v>112048</v>
      </c>
      <c r="AA823" s="42">
        <v>44372.25098869855</v>
      </c>
      <c r="AB823" s="43">
        <v>985798.25098869856</v>
      </c>
      <c r="AC823" s="66">
        <v>-173112.83929011333</v>
      </c>
      <c r="AD823" s="42">
        <v>-226470.57450677469</v>
      </c>
      <c r="AE823" s="42">
        <v>-177992.52349913813</v>
      </c>
      <c r="AF823" s="42">
        <v>-152937.77777949197</v>
      </c>
      <c r="AG823" s="42">
        <v>0</v>
      </c>
      <c r="AH823" s="44">
        <v>0</v>
      </c>
    </row>
    <row r="824" spans="1:34" s="4" customFormat="1">
      <c r="A824" s="46" t="s">
        <v>842</v>
      </c>
      <c r="B824" s="56" t="s">
        <v>1988</v>
      </c>
      <c r="C824" s="57">
        <v>1.2217E-4</v>
      </c>
      <c r="D824" s="57">
        <v>9.8460000000000003E-5</v>
      </c>
      <c r="E824" s="65">
        <v>12022.3</v>
      </c>
      <c r="F824" s="42">
        <v>5499</v>
      </c>
      <c r="G824" s="43">
        <v>17521.3</v>
      </c>
      <c r="H824" s="66">
        <v>-16868</v>
      </c>
      <c r="I824" s="42">
        <v>31654</v>
      </c>
      <c r="J824" s="42">
        <v>-57499</v>
      </c>
      <c r="K824" s="42">
        <v>-54064</v>
      </c>
      <c r="L824" s="44">
        <v>28824</v>
      </c>
      <c r="M824" s="66">
        <v>-32445</v>
      </c>
      <c r="N824" s="42">
        <v>2879.0610358511062</v>
      </c>
      <c r="O824" s="42">
        <v>-29565.938964148892</v>
      </c>
      <c r="P824" s="42">
        <v>0</v>
      </c>
      <c r="Q824" s="44">
        <v>-29565.938964148892</v>
      </c>
      <c r="R824" s="45">
        <v>5509</v>
      </c>
      <c r="S824" s="66">
        <v>11759</v>
      </c>
      <c r="T824" s="42">
        <v>33194</v>
      </c>
      <c r="U824" s="42">
        <v>31567</v>
      </c>
      <c r="V824" s="42">
        <v>43255.139252448454</v>
      </c>
      <c r="W824" s="44">
        <v>119775.13925244845</v>
      </c>
      <c r="X824" s="66">
        <v>239503</v>
      </c>
      <c r="Y824" s="42">
        <v>23133</v>
      </c>
      <c r="Z824" s="42">
        <v>35482</v>
      </c>
      <c r="AA824" s="42">
        <v>14383.915726765645</v>
      </c>
      <c r="AB824" s="43">
        <v>312501.91572676564</v>
      </c>
      <c r="AC824" s="66">
        <v>-49359.124874515444</v>
      </c>
      <c r="AD824" s="42">
        <v>-62599.011855529992</v>
      </c>
      <c r="AE824" s="42">
        <v>-43155.857896119589</v>
      </c>
      <c r="AF824" s="42">
        <v>-37612.781848152168</v>
      </c>
      <c r="AG824" s="42">
        <v>0</v>
      </c>
      <c r="AH824" s="44">
        <v>0</v>
      </c>
    </row>
    <row r="825" spans="1:34" s="4" customFormat="1">
      <c r="A825" s="46" t="s">
        <v>843</v>
      </c>
      <c r="B825" s="56" t="s">
        <v>1989</v>
      </c>
      <c r="C825" s="57">
        <v>2.0267000000000001E-4</v>
      </c>
      <c r="D825" s="57">
        <v>2.1170999999999999E-4</v>
      </c>
      <c r="E825" s="65">
        <v>19943.740000000002</v>
      </c>
      <c r="F825" s="42">
        <v>9122</v>
      </c>
      <c r="G825" s="43">
        <v>29065.74</v>
      </c>
      <c r="H825" s="66">
        <v>-27982</v>
      </c>
      <c r="I825" s="42">
        <v>52511</v>
      </c>
      <c r="J825" s="42">
        <v>-95385</v>
      </c>
      <c r="K825" s="42">
        <v>-89687</v>
      </c>
      <c r="L825" s="44">
        <v>47817</v>
      </c>
      <c r="M825" s="66">
        <v>-53823</v>
      </c>
      <c r="N825" s="42">
        <v>-23817.264937405136</v>
      </c>
      <c r="O825" s="42">
        <v>-77640.26493740514</v>
      </c>
      <c r="P825" s="42">
        <v>0</v>
      </c>
      <c r="Q825" s="44">
        <v>-77640.26493740514</v>
      </c>
      <c r="R825" s="45">
        <v>9140</v>
      </c>
      <c r="S825" s="66">
        <v>19508</v>
      </c>
      <c r="T825" s="42">
        <v>55067</v>
      </c>
      <c r="U825" s="42">
        <v>52367</v>
      </c>
      <c r="V825" s="42">
        <v>169.31821555999989</v>
      </c>
      <c r="W825" s="44">
        <v>127111.31821555999</v>
      </c>
      <c r="X825" s="66">
        <v>397316</v>
      </c>
      <c r="Y825" s="42">
        <v>38376</v>
      </c>
      <c r="Z825" s="42">
        <v>58861</v>
      </c>
      <c r="AA825" s="42">
        <v>59932.659831910714</v>
      </c>
      <c r="AB825" s="43">
        <v>554485.65983191074</v>
      </c>
      <c r="AC825" s="66">
        <v>-114855.5373527038</v>
      </c>
      <c r="AD825" s="42">
        <v>-132400.77644571618</v>
      </c>
      <c r="AE825" s="42">
        <v>-99984.698147422896</v>
      </c>
      <c r="AF825" s="42">
        <v>-80133.329670507883</v>
      </c>
      <c r="AG825" s="42">
        <v>0</v>
      </c>
      <c r="AH825" s="44">
        <v>0</v>
      </c>
    </row>
    <row r="826" spans="1:34" s="4" customFormat="1">
      <c r="A826" s="46" t="s">
        <v>844</v>
      </c>
      <c r="B826" s="56" t="s">
        <v>1990</v>
      </c>
      <c r="C826" s="57">
        <v>1.3991000000000001E-4</v>
      </c>
      <c r="D826" s="57">
        <v>1.4694E-4</v>
      </c>
      <c r="E826" s="65">
        <v>13767.99</v>
      </c>
      <c r="F826" s="42">
        <v>6297</v>
      </c>
      <c r="G826" s="43">
        <v>20064.989999999998</v>
      </c>
      <c r="H826" s="66">
        <v>-19317</v>
      </c>
      <c r="I826" s="42">
        <v>36250</v>
      </c>
      <c r="J826" s="42">
        <v>-65848</v>
      </c>
      <c r="K826" s="42">
        <v>-61914</v>
      </c>
      <c r="L826" s="44">
        <v>33010</v>
      </c>
      <c r="M826" s="66">
        <v>-37156</v>
      </c>
      <c r="N826" s="42">
        <v>7909.8229451751504</v>
      </c>
      <c r="O826" s="42">
        <v>-29246.17705482485</v>
      </c>
      <c r="P826" s="42">
        <v>0</v>
      </c>
      <c r="Q826" s="44">
        <v>-29246.17705482485</v>
      </c>
      <c r="R826" s="45">
        <v>6309</v>
      </c>
      <c r="S826" s="66">
        <v>13467</v>
      </c>
      <c r="T826" s="42">
        <v>38014</v>
      </c>
      <c r="U826" s="42">
        <v>36151</v>
      </c>
      <c r="V826" s="42">
        <v>14475.415626602809</v>
      </c>
      <c r="W826" s="44">
        <v>102107.41562660281</v>
      </c>
      <c r="X826" s="66">
        <v>274281</v>
      </c>
      <c r="Y826" s="42">
        <v>26492</v>
      </c>
      <c r="Z826" s="42">
        <v>40634</v>
      </c>
      <c r="AA826" s="42">
        <v>17522.488695435997</v>
      </c>
      <c r="AB826" s="43">
        <v>358929.48869543598</v>
      </c>
      <c r="AC826" s="66">
        <v>-56875.133265080942</v>
      </c>
      <c r="AD826" s="42">
        <v>-79393.269096526215</v>
      </c>
      <c r="AE826" s="42">
        <v>-64944.418248729962</v>
      </c>
      <c r="AF826" s="42">
        <v>-55609.252458496077</v>
      </c>
      <c r="AG826" s="42">
        <v>0</v>
      </c>
      <c r="AH826" s="44">
        <v>0</v>
      </c>
    </row>
    <row r="827" spans="1:34" s="4" customFormat="1">
      <c r="A827" s="46" t="s">
        <v>845</v>
      </c>
      <c r="B827" s="56" t="s">
        <v>1991</v>
      </c>
      <c r="C827" s="57">
        <v>4.0141999999999999E-4</v>
      </c>
      <c r="D827" s="57">
        <v>3.7523999999999999E-4</v>
      </c>
      <c r="E827" s="65">
        <v>39503.120000000003</v>
      </c>
      <c r="F827" s="42">
        <v>18067</v>
      </c>
      <c r="G827" s="43">
        <v>57570.12</v>
      </c>
      <c r="H827" s="66">
        <v>-55423</v>
      </c>
      <c r="I827" s="42">
        <v>104007</v>
      </c>
      <c r="J827" s="42">
        <v>-188926</v>
      </c>
      <c r="K827" s="42">
        <v>-177640</v>
      </c>
      <c r="L827" s="44">
        <v>94709</v>
      </c>
      <c r="M827" s="66">
        <v>-106605</v>
      </c>
      <c r="N827" s="42">
        <v>36651.582718958707</v>
      </c>
      <c r="O827" s="42">
        <v>-69953.4172810413</v>
      </c>
      <c r="P827" s="42">
        <v>0</v>
      </c>
      <c r="Q827" s="44">
        <v>-69953.4172810413</v>
      </c>
      <c r="R827" s="45">
        <v>18102</v>
      </c>
      <c r="S827" s="66">
        <v>38638</v>
      </c>
      <c r="T827" s="42">
        <v>109068</v>
      </c>
      <c r="U827" s="42">
        <v>103721</v>
      </c>
      <c r="V827" s="42">
        <v>86934.910514289979</v>
      </c>
      <c r="W827" s="44">
        <v>338361.91051428998</v>
      </c>
      <c r="X827" s="66">
        <v>786947</v>
      </c>
      <c r="Y827" s="42">
        <v>76010</v>
      </c>
      <c r="Z827" s="42">
        <v>116584</v>
      </c>
      <c r="AA827" s="42">
        <v>0</v>
      </c>
      <c r="AB827" s="43">
        <v>979541</v>
      </c>
      <c r="AC827" s="66">
        <v>-144438.84128680758</v>
      </c>
      <c r="AD827" s="42">
        <v>-196717.08459652541</v>
      </c>
      <c r="AE827" s="42">
        <v>-157469.44607014529</v>
      </c>
      <c r="AF827" s="42">
        <v>-142553.71753223176</v>
      </c>
      <c r="AG827" s="42">
        <v>0</v>
      </c>
      <c r="AH827" s="44">
        <v>0</v>
      </c>
    </row>
    <row r="828" spans="1:34" s="4" customFormat="1">
      <c r="A828" s="46" t="s">
        <v>846</v>
      </c>
      <c r="B828" s="56" t="s">
        <v>1992</v>
      </c>
      <c r="C828" s="57">
        <v>8.9400000000000008E-6</v>
      </c>
      <c r="D828" s="57">
        <v>8.4300000000000006E-6</v>
      </c>
      <c r="E828" s="65">
        <v>879.55</v>
      </c>
      <c r="F828" s="42">
        <v>402</v>
      </c>
      <c r="G828" s="43">
        <v>1281.55</v>
      </c>
      <c r="H828" s="66">
        <v>-1234</v>
      </c>
      <c r="I828" s="42">
        <v>2316</v>
      </c>
      <c r="J828" s="42">
        <v>-4208</v>
      </c>
      <c r="K828" s="42">
        <v>-3956</v>
      </c>
      <c r="L828" s="44">
        <v>2109</v>
      </c>
      <c r="M828" s="66">
        <v>-2374</v>
      </c>
      <c r="N828" s="42">
        <v>1160.724612845132</v>
      </c>
      <c r="O828" s="42">
        <v>-1213.275387154868</v>
      </c>
      <c r="P828" s="42">
        <v>0</v>
      </c>
      <c r="Q828" s="44">
        <v>-1213.275387154868</v>
      </c>
      <c r="R828" s="45">
        <v>403</v>
      </c>
      <c r="S828" s="66">
        <v>861</v>
      </c>
      <c r="T828" s="42">
        <v>2429</v>
      </c>
      <c r="U828" s="42">
        <v>2310</v>
      </c>
      <c r="V828" s="42">
        <v>4629.3142536746491</v>
      </c>
      <c r="W828" s="44">
        <v>10229.314253674649</v>
      </c>
      <c r="X828" s="66">
        <v>17526</v>
      </c>
      <c r="Y828" s="42">
        <v>1693</v>
      </c>
      <c r="Z828" s="42">
        <v>2596</v>
      </c>
      <c r="AA828" s="42">
        <v>2701.3865803474778</v>
      </c>
      <c r="AB828" s="43">
        <v>24516.386580347476</v>
      </c>
      <c r="AC828" s="66">
        <v>-1971.6448384444586</v>
      </c>
      <c r="AD828" s="42">
        <v>-4998.422740481431</v>
      </c>
      <c r="AE828" s="42">
        <v>-4115.9597784803418</v>
      </c>
      <c r="AF828" s="42">
        <v>-3201.0449692665979</v>
      </c>
      <c r="AG828" s="42">
        <v>0</v>
      </c>
      <c r="AH828" s="44">
        <v>0</v>
      </c>
    </row>
    <row r="829" spans="1:34" s="4" customFormat="1">
      <c r="A829" s="46" t="s">
        <v>847</v>
      </c>
      <c r="B829" s="56" t="s">
        <v>1993</v>
      </c>
      <c r="C829" s="57">
        <v>1.8128999999999999E-4</v>
      </c>
      <c r="D829" s="57">
        <v>1.6820999999999999E-4</v>
      </c>
      <c r="E829" s="65">
        <v>17840.61</v>
      </c>
      <c r="F829" s="42">
        <v>8159</v>
      </c>
      <c r="G829" s="43">
        <v>25999.61</v>
      </c>
      <c r="H829" s="66">
        <v>-25030</v>
      </c>
      <c r="I829" s="42">
        <v>46972</v>
      </c>
      <c r="J829" s="42">
        <v>-85323</v>
      </c>
      <c r="K829" s="42">
        <v>-80226</v>
      </c>
      <c r="L829" s="44">
        <v>42773</v>
      </c>
      <c r="M829" s="66">
        <v>-48145</v>
      </c>
      <c r="N829" s="42">
        <v>-5246.033764805029</v>
      </c>
      <c r="O829" s="42">
        <v>-53391.033764805026</v>
      </c>
      <c r="P829" s="42">
        <v>0</v>
      </c>
      <c r="Q829" s="44">
        <v>-53391.033764805026</v>
      </c>
      <c r="R829" s="45">
        <v>8175</v>
      </c>
      <c r="S829" s="66">
        <v>17450</v>
      </c>
      <c r="T829" s="42">
        <v>49258</v>
      </c>
      <c r="U829" s="42">
        <v>46843</v>
      </c>
      <c r="V829" s="42">
        <v>25118.783557102895</v>
      </c>
      <c r="W829" s="44">
        <v>138669.7835571029</v>
      </c>
      <c r="X829" s="66">
        <v>355403</v>
      </c>
      <c r="Y829" s="42">
        <v>34328</v>
      </c>
      <c r="Z829" s="42">
        <v>52652</v>
      </c>
      <c r="AA829" s="42">
        <v>17693.328020418769</v>
      </c>
      <c r="AB829" s="43">
        <v>460076.32802041876</v>
      </c>
      <c r="AC829" s="66">
        <v>-83637.207951339326</v>
      </c>
      <c r="AD829" s="42">
        <v>-99250.692953371821</v>
      </c>
      <c r="AE829" s="42">
        <v>-74599.550847819366</v>
      </c>
      <c r="AF829" s="42">
        <v>-63919.092710785364</v>
      </c>
      <c r="AG829" s="42">
        <v>0</v>
      </c>
      <c r="AH829" s="44">
        <v>0</v>
      </c>
    </row>
    <row r="830" spans="1:34" s="4" customFormat="1">
      <c r="A830" s="46" t="s">
        <v>848</v>
      </c>
      <c r="B830" s="56" t="s">
        <v>1994</v>
      </c>
      <c r="C830" s="57">
        <v>1.0261E-4</v>
      </c>
      <c r="D830" s="57">
        <v>1.0675000000000001E-4</v>
      </c>
      <c r="E830" s="65">
        <v>10097.31</v>
      </c>
      <c r="F830" s="42">
        <v>4618</v>
      </c>
      <c r="G830" s="43">
        <v>14715.31</v>
      </c>
      <c r="H830" s="66">
        <v>-14167</v>
      </c>
      <c r="I830" s="42">
        <v>26586</v>
      </c>
      <c r="J830" s="42">
        <v>-48293</v>
      </c>
      <c r="K830" s="42">
        <v>-45408</v>
      </c>
      <c r="L830" s="44">
        <v>24209</v>
      </c>
      <c r="M830" s="66">
        <v>-27250</v>
      </c>
      <c r="N830" s="42">
        <v>-12397.550884706292</v>
      </c>
      <c r="O830" s="42">
        <v>-39647.550884706288</v>
      </c>
      <c r="P830" s="42">
        <v>0</v>
      </c>
      <c r="Q830" s="44">
        <v>-39647.550884706288</v>
      </c>
      <c r="R830" s="45">
        <v>4627</v>
      </c>
      <c r="S830" s="66">
        <v>9877</v>
      </c>
      <c r="T830" s="42">
        <v>27880</v>
      </c>
      <c r="U830" s="42">
        <v>26513</v>
      </c>
      <c r="V830" s="42">
        <v>2322.6963938289277</v>
      </c>
      <c r="W830" s="44">
        <v>66592.696393828926</v>
      </c>
      <c r="X830" s="66">
        <v>201158</v>
      </c>
      <c r="Y830" s="42">
        <v>19429</v>
      </c>
      <c r="Z830" s="42">
        <v>29801</v>
      </c>
      <c r="AA830" s="42">
        <v>34292.37926201988</v>
      </c>
      <c r="AB830" s="43">
        <v>284680.37926201988</v>
      </c>
      <c r="AC830" s="66">
        <v>-58435.768024727673</v>
      </c>
      <c r="AD830" s="42">
        <v>-67219.18135227215</v>
      </c>
      <c r="AE830" s="42">
        <v>-52021.13916546679</v>
      </c>
      <c r="AF830" s="42">
        <v>-40411.594325724334</v>
      </c>
      <c r="AG830" s="42">
        <v>0</v>
      </c>
      <c r="AH830" s="44">
        <v>0</v>
      </c>
    </row>
    <row r="831" spans="1:34" s="4" customFormat="1">
      <c r="A831" s="46" t="s">
        <v>849</v>
      </c>
      <c r="B831" s="56" t="s">
        <v>1995</v>
      </c>
      <c r="C831" s="57">
        <v>2.6334100000000001E-3</v>
      </c>
      <c r="D831" s="57">
        <v>2.39347E-3</v>
      </c>
      <c r="E831" s="65">
        <v>259146.95</v>
      </c>
      <c r="F831" s="42">
        <v>118524</v>
      </c>
      <c r="G831" s="43">
        <v>377670.95</v>
      </c>
      <c r="H831" s="66">
        <v>-363586</v>
      </c>
      <c r="I831" s="42">
        <v>682312</v>
      </c>
      <c r="J831" s="42">
        <v>-1239398</v>
      </c>
      <c r="K831" s="42">
        <v>-1165357</v>
      </c>
      <c r="L831" s="44">
        <v>621314</v>
      </c>
      <c r="M831" s="66">
        <v>-699356</v>
      </c>
      <c r="N831" s="42">
        <v>14360.319785656095</v>
      </c>
      <c r="O831" s="42">
        <v>-684995.68021434394</v>
      </c>
      <c r="P831" s="42">
        <v>0</v>
      </c>
      <c r="Q831" s="44">
        <v>-684995.68021434394</v>
      </c>
      <c r="R831" s="45">
        <v>118756</v>
      </c>
      <c r="S831" s="66">
        <v>253475</v>
      </c>
      <c r="T831" s="42">
        <v>715512</v>
      </c>
      <c r="U831" s="42">
        <v>680437</v>
      </c>
      <c r="V831" s="42">
        <v>424518.64117286936</v>
      </c>
      <c r="W831" s="44">
        <v>2073942.6411728694</v>
      </c>
      <c r="X831" s="66">
        <v>5162561</v>
      </c>
      <c r="Y831" s="42">
        <v>498640</v>
      </c>
      <c r="Z831" s="42">
        <v>764819</v>
      </c>
      <c r="AA831" s="42">
        <v>254686.83315973985</v>
      </c>
      <c r="AB831" s="43">
        <v>6680706.8331597401</v>
      </c>
      <c r="AC831" s="66">
        <v>-1151932.2748486926</v>
      </c>
      <c r="AD831" s="42">
        <v>-1438721.1637558765</v>
      </c>
      <c r="AE831" s="42">
        <v>-1105933.5741434423</v>
      </c>
      <c r="AF831" s="42">
        <v>-910177.17923885921</v>
      </c>
      <c r="AG831" s="42">
        <v>0</v>
      </c>
      <c r="AH831" s="44">
        <v>0</v>
      </c>
    </row>
    <row r="832" spans="1:34" s="4" customFormat="1">
      <c r="A832" s="46" t="s">
        <v>850</v>
      </c>
      <c r="B832" s="56" t="s">
        <v>1996</v>
      </c>
      <c r="C832" s="57">
        <v>2.4980000000000001E-5</v>
      </c>
      <c r="D832" s="57">
        <v>2.3859999999999999E-5</v>
      </c>
      <c r="E832" s="65">
        <v>2457.75</v>
      </c>
      <c r="F832" s="42">
        <v>1124</v>
      </c>
      <c r="G832" s="43">
        <v>3581.75</v>
      </c>
      <c r="H832" s="66">
        <v>-3449</v>
      </c>
      <c r="I832" s="42">
        <v>6472</v>
      </c>
      <c r="J832" s="42">
        <v>-11757</v>
      </c>
      <c r="K832" s="42">
        <v>-11054</v>
      </c>
      <c r="L832" s="44">
        <v>5894</v>
      </c>
      <c r="M832" s="66">
        <v>-6634</v>
      </c>
      <c r="N832" s="42">
        <v>1045.2915306825766</v>
      </c>
      <c r="O832" s="42">
        <v>-5588.7084693174238</v>
      </c>
      <c r="P832" s="42">
        <v>0</v>
      </c>
      <c r="Q832" s="44">
        <v>-5588.7084693174238</v>
      </c>
      <c r="R832" s="45">
        <v>1126</v>
      </c>
      <c r="S832" s="66">
        <v>2404</v>
      </c>
      <c r="T832" s="42">
        <v>6787</v>
      </c>
      <c r="U832" s="42">
        <v>6454</v>
      </c>
      <c r="V832" s="42">
        <v>2592.1476527323762</v>
      </c>
      <c r="W832" s="44">
        <v>18237.147652732376</v>
      </c>
      <c r="X832" s="66">
        <v>48971</v>
      </c>
      <c r="Y832" s="42">
        <v>4730</v>
      </c>
      <c r="Z832" s="42">
        <v>7255</v>
      </c>
      <c r="AA832" s="42">
        <v>936.21027870428077</v>
      </c>
      <c r="AB832" s="43">
        <v>61892.210278704282</v>
      </c>
      <c r="AC832" s="66">
        <v>-10556.564211800103</v>
      </c>
      <c r="AD832" s="42">
        <v>-13557.759860393508</v>
      </c>
      <c r="AE832" s="42">
        <v>-10481.887842342006</v>
      </c>
      <c r="AF832" s="42">
        <v>-9058.8507114362947</v>
      </c>
      <c r="AG832" s="42">
        <v>0</v>
      </c>
      <c r="AH832" s="44">
        <v>0</v>
      </c>
    </row>
    <row r="833" spans="1:34" s="4" customFormat="1">
      <c r="A833" s="46" t="s">
        <v>851</v>
      </c>
      <c r="B833" s="56" t="s">
        <v>1997</v>
      </c>
      <c r="C833" s="57">
        <v>1.9409999999999999E-5</v>
      </c>
      <c r="D833" s="57">
        <v>2.1290000000000001E-5</v>
      </c>
      <c r="E833" s="65">
        <v>1910.29</v>
      </c>
      <c r="F833" s="42">
        <v>874</v>
      </c>
      <c r="G833" s="43">
        <v>2784.29</v>
      </c>
      <c r="H833" s="66">
        <v>-2680</v>
      </c>
      <c r="I833" s="42">
        <v>5029</v>
      </c>
      <c r="J833" s="42">
        <v>-9135</v>
      </c>
      <c r="K833" s="42">
        <v>-8589</v>
      </c>
      <c r="L833" s="44">
        <v>4580</v>
      </c>
      <c r="M833" s="66">
        <v>-5155</v>
      </c>
      <c r="N833" s="42">
        <v>131.55045717443303</v>
      </c>
      <c r="O833" s="42">
        <v>-5023.4495428255668</v>
      </c>
      <c r="P833" s="42">
        <v>0</v>
      </c>
      <c r="Q833" s="44">
        <v>-5023.4495428255668</v>
      </c>
      <c r="R833" s="45">
        <v>875</v>
      </c>
      <c r="S833" s="66">
        <v>1868</v>
      </c>
      <c r="T833" s="42">
        <v>5274</v>
      </c>
      <c r="U833" s="42">
        <v>5015</v>
      </c>
      <c r="V833" s="42">
        <v>10433.52493848881</v>
      </c>
      <c r="W833" s="44">
        <v>22590.524938488808</v>
      </c>
      <c r="X833" s="66">
        <v>38052</v>
      </c>
      <c r="Y833" s="42">
        <v>3675</v>
      </c>
      <c r="Z833" s="42">
        <v>5637</v>
      </c>
      <c r="AA833" s="42">
        <v>8765.5319797832617</v>
      </c>
      <c r="AB833" s="43">
        <v>56129.531979783264</v>
      </c>
      <c r="AC833" s="66">
        <v>-7910.8140648134213</v>
      </c>
      <c r="AD833" s="42">
        <v>-10955.320447557846</v>
      </c>
      <c r="AE833" s="42">
        <v>-6625.58746018071</v>
      </c>
      <c r="AF833" s="42">
        <v>-8047.2850687424825</v>
      </c>
      <c r="AG833" s="42">
        <v>0</v>
      </c>
      <c r="AH833" s="44">
        <v>0</v>
      </c>
    </row>
    <row r="834" spans="1:34" s="4" customFormat="1">
      <c r="A834" s="46" t="s">
        <v>852</v>
      </c>
      <c r="B834" s="56" t="s">
        <v>1998</v>
      </c>
      <c r="C834" s="57">
        <v>1.4788E-4</v>
      </c>
      <c r="D834" s="57">
        <v>1.5302E-4</v>
      </c>
      <c r="E834" s="65">
        <v>14552.76</v>
      </c>
      <c r="F834" s="42">
        <v>6656</v>
      </c>
      <c r="G834" s="43">
        <v>21208.760000000002</v>
      </c>
      <c r="H834" s="66">
        <v>-20417</v>
      </c>
      <c r="I834" s="42">
        <v>38315</v>
      </c>
      <c r="J834" s="42">
        <v>-69599</v>
      </c>
      <c r="K834" s="42">
        <v>-65441</v>
      </c>
      <c r="L834" s="44">
        <v>34890</v>
      </c>
      <c r="M834" s="66">
        <v>-39273</v>
      </c>
      <c r="N834" s="42">
        <v>-15763.076662101907</v>
      </c>
      <c r="O834" s="42">
        <v>-55036.076662101907</v>
      </c>
      <c r="P834" s="42">
        <v>0</v>
      </c>
      <c r="Q834" s="44">
        <v>-55036.076662101907</v>
      </c>
      <c r="R834" s="45">
        <v>6669</v>
      </c>
      <c r="S834" s="66">
        <v>14234</v>
      </c>
      <c r="T834" s="42">
        <v>40180</v>
      </c>
      <c r="U834" s="42">
        <v>38210</v>
      </c>
      <c r="V834" s="42">
        <v>163.64103385428558</v>
      </c>
      <c r="W834" s="44">
        <v>92787.641033854292</v>
      </c>
      <c r="X834" s="66">
        <v>289905</v>
      </c>
      <c r="Y834" s="42">
        <v>28001</v>
      </c>
      <c r="Z834" s="42">
        <v>42949</v>
      </c>
      <c r="AA834" s="42">
        <v>31299.356991868546</v>
      </c>
      <c r="AB834" s="43">
        <v>392154.35699186852</v>
      </c>
      <c r="AC834" s="66">
        <v>-82254.021876565908</v>
      </c>
      <c r="AD834" s="42">
        <v>-90544.90865107729</v>
      </c>
      <c r="AE834" s="42">
        <v>-68631.078496086935</v>
      </c>
      <c r="AF834" s="42">
        <v>-57936.706934284121</v>
      </c>
      <c r="AG834" s="42">
        <v>0</v>
      </c>
      <c r="AH834" s="44">
        <v>0</v>
      </c>
    </row>
    <row r="835" spans="1:34" s="4" customFormat="1">
      <c r="A835" s="46" t="s">
        <v>853</v>
      </c>
      <c r="B835" s="56" t="s">
        <v>1999</v>
      </c>
      <c r="C835" s="57">
        <v>3.1602000000000003E-4</v>
      </c>
      <c r="D835" s="57">
        <v>3.7733999999999999E-4</v>
      </c>
      <c r="E835" s="65">
        <v>31098.39</v>
      </c>
      <c r="F835" s="42">
        <v>14223</v>
      </c>
      <c r="G835" s="43">
        <v>45321.39</v>
      </c>
      <c r="H835" s="66">
        <v>-43632</v>
      </c>
      <c r="I835" s="42">
        <v>81880</v>
      </c>
      <c r="J835" s="42">
        <v>-148733</v>
      </c>
      <c r="K835" s="42">
        <v>-139848</v>
      </c>
      <c r="L835" s="44">
        <v>74560</v>
      </c>
      <c r="M835" s="66">
        <v>-83926</v>
      </c>
      <c r="N835" s="42">
        <v>-37276.787005915357</v>
      </c>
      <c r="O835" s="42">
        <v>-121202.78700591536</v>
      </c>
      <c r="P835" s="42">
        <v>0</v>
      </c>
      <c r="Q835" s="44">
        <v>-121202.78700591536</v>
      </c>
      <c r="R835" s="45">
        <v>14251</v>
      </c>
      <c r="S835" s="66">
        <v>30418</v>
      </c>
      <c r="T835" s="42">
        <v>85864</v>
      </c>
      <c r="U835" s="42">
        <v>81655</v>
      </c>
      <c r="V835" s="42">
        <v>8126.8274818629698</v>
      </c>
      <c r="W835" s="44">
        <v>206063.82748186297</v>
      </c>
      <c r="X835" s="66">
        <v>619529</v>
      </c>
      <c r="Y835" s="42">
        <v>59839</v>
      </c>
      <c r="Z835" s="42">
        <v>91781</v>
      </c>
      <c r="AA835" s="42">
        <v>130227.38534909817</v>
      </c>
      <c r="AB835" s="43">
        <v>901376.38534909813</v>
      </c>
      <c r="AC835" s="66">
        <v>-176416.08554907498</v>
      </c>
      <c r="AD835" s="42">
        <v>-213670.96799750158</v>
      </c>
      <c r="AE835" s="42">
        <v>-162953.83496214857</v>
      </c>
      <c r="AF835" s="42">
        <v>-142271.66935851009</v>
      </c>
      <c r="AG835" s="42">
        <v>0</v>
      </c>
      <c r="AH835" s="44">
        <v>0</v>
      </c>
    </row>
    <row r="836" spans="1:34" s="4" customFormat="1">
      <c r="A836" s="46" t="s">
        <v>854</v>
      </c>
      <c r="B836" s="56" t="s">
        <v>2000</v>
      </c>
      <c r="C836" s="57">
        <v>1.1483E-4</v>
      </c>
      <c r="D836" s="57">
        <v>1.1717E-4</v>
      </c>
      <c r="E836" s="65">
        <v>11299.62</v>
      </c>
      <c r="F836" s="42">
        <v>5168</v>
      </c>
      <c r="G836" s="43">
        <v>16467.620000000003</v>
      </c>
      <c r="H836" s="66">
        <v>-15854</v>
      </c>
      <c r="I836" s="42">
        <v>29752</v>
      </c>
      <c r="J836" s="42">
        <v>-54044</v>
      </c>
      <c r="K836" s="42">
        <v>-50815</v>
      </c>
      <c r="L836" s="44">
        <v>27092</v>
      </c>
      <c r="M836" s="66">
        <v>-30495</v>
      </c>
      <c r="N836" s="42">
        <v>9253.6120365296792</v>
      </c>
      <c r="O836" s="42">
        <v>-21241.387963470319</v>
      </c>
      <c r="P836" s="42">
        <v>0</v>
      </c>
      <c r="Q836" s="44">
        <v>-21241.387963470319</v>
      </c>
      <c r="R836" s="45">
        <v>5178</v>
      </c>
      <c r="S836" s="66">
        <v>11053</v>
      </c>
      <c r="T836" s="42">
        <v>31200</v>
      </c>
      <c r="U836" s="42">
        <v>29671</v>
      </c>
      <c r="V836" s="42">
        <v>31037.716327367354</v>
      </c>
      <c r="W836" s="44">
        <v>102961.71632736735</v>
      </c>
      <c r="X836" s="66">
        <v>225114</v>
      </c>
      <c r="Y836" s="42">
        <v>21743</v>
      </c>
      <c r="Z836" s="42">
        <v>33350</v>
      </c>
      <c r="AA836" s="42">
        <v>12454.93566014353</v>
      </c>
      <c r="AB836" s="43">
        <v>292661.93566014356</v>
      </c>
      <c r="AC836" s="66">
        <v>-42995.096311146473</v>
      </c>
      <c r="AD836" s="42">
        <v>-59032.520612361455</v>
      </c>
      <c r="AE836" s="42">
        <v>-43290.691056135671</v>
      </c>
      <c r="AF836" s="42">
        <v>-44381.911353132607</v>
      </c>
      <c r="AG836" s="42">
        <v>0</v>
      </c>
      <c r="AH836" s="44">
        <v>0</v>
      </c>
    </row>
    <row r="837" spans="1:34" s="4" customFormat="1">
      <c r="A837" s="46" t="s">
        <v>855</v>
      </c>
      <c r="B837" s="56" t="s">
        <v>2001</v>
      </c>
      <c r="C837" s="57">
        <v>9.456E-4</v>
      </c>
      <c r="D837" s="57">
        <v>1.03845E-3</v>
      </c>
      <c r="E837" s="65">
        <v>93054.04</v>
      </c>
      <c r="F837" s="42">
        <v>42559</v>
      </c>
      <c r="G837" s="43">
        <v>135613.03999999998</v>
      </c>
      <c r="H837" s="66">
        <v>-130556</v>
      </c>
      <c r="I837" s="42">
        <v>245003</v>
      </c>
      <c r="J837" s="42">
        <v>-445041</v>
      </c>
      <c r="K837" s="42">
        <v>-418454</v>
      </c>
      <c r="L837" s="44">
        <v>223100</v>
      </c>
      <c r="M837" s="66">
        <v>-251123</v>
      </c>
      <c r="N837" s="42">
        <v>40748.589149111001</v>
      </c>
      <c r="O837" s="42">
        <v>-210374.41085088899</v>
      </c>
      <c r="P837" s="42">
        <v>0</v>
      </c>
      <c r="Q837" s="44">
        <v>-210374.41085088899</v>
      </c>
      <c r="R837" s="45">
        <v>42643</v>
      </c>
      <c r="S837" s="66">
        <v>91017</v>
      </c>
      <c r="T837" s="42">
        <v>256925</v>
      </c>
      <c r="U837" s="42">
        <v>244330</v>
      </c>
      <c r="V837" s="42">
        <v>141244.7565555342</v>
      </c>
      <c r="W837" s="44">
        <v>733516.7565555342</v>
      </c>
      <c r="X837" s="66">
        <v>1853763</v>
      </c>
      <c r="Y837" s="42">
        <v>179051</v>
      </c>
      <c r="Z837" s="42">
        <v>274630</v>
      </c>
      <c r="AA837" s="42">
        <v>159975.1931473038</v>
      </c>
      <c r="AB837" s="43">
        <v>2467419.193147304</v>
      </c>
      <c r="AC837" s="66">
        <v>-383976.97783992486</v>
      </c>
      <c r="AD837" s="42">
        <v>-520057.35191421013</v>
      </c>
      <c r="AE837" s="42">
        <v>-437399.5618968624</v>
      </c>
      <c r="AF837" s="42">
        <v>-392468.54494077218</v>
      </c>
      <c r="AG837" s="42">
        <v>0</v>
      </c>
      <c r="AH837" s="44">
        <v>0</v>
      </c>
    </row>
    <row r="838" spans="1:34" s="4" customFormat="1">
      <c r="A838" s="46" t="s">
        <v>856</v>
      </c>
      <c r="B838" s="56" t="s">
        <v>2002</v>
      </c>
      <c r="C838" s="57">
        <v>3.7759999999999998E-5</v>
      </c>
      <c r="D838" s="57">
        <v>3.8139999999999997E-5</v>
      </c>
      <c r="E838" s="65">
        <v>3715.41</v>
      </c>
      <c r="F838" s="42">
        <v>1699</v>
      </c>
      <c r="G838" s="43">
        <v>5414.41</v>
      </c>
      <c r="H838" s="66">
        <v>-5213</v>
      </c>
      <c r="I838" s="42">
        <v>9784</v>
      </c>
      <c r="J838" s="42">
        <v>-17772</v>
      </c>
      <c r="K838" s="42">
        <v>-16710</v>
      </c>
      <c r="L838" s="44">
        <v>8909</v>
      </c>
      <c r="M838" s="66">
        <v>-10028</v>
      </c>
      <c r="N838" s="42">
        <v>146.70165827977729</v>
      </c>
      <c r="O838" s="42">
        <v>-9881.2983417202231</v>
      </c>
      <c r="P838" s="42">
        <v>0</v>
      </c>
      <c r="Q838" s="44">
        <v>-9881.2983417202231</v>
      </c>
      <c r="R838" s="45">
        <v>1703</v>
      </c>
      <c r="S838" s="66">
        <v>3635</v>
      </c>
      <c r="T838" s="42">
        <v>10260</v>
      </c>
      <c r="U838" s="42">
        <v>9757</v>
      </c>
      <c r="V838" s="42">
        <v>1400.8060616354464</v>
      </c>
      <c r="W838" s="44">
        <v>25052.806061635445</v>
      </c>
      <c r="X838" s="66">
        <v>74025</v>
      </c>
      <c r="Y838" s="42">
        <v>7150</v>
      </c>
      <c r="Z838" s="42">
        <v>10967</v>
      </c>
      <c r="AA838" s="42">
        <v>2218.3948063514445</v>
      </c>
      <c r="AB838" s="43">
        <v>94360.39480635144</v>
      </c>
      <c r="AC838" s="66">
        <v>-16719.136541242144</v>
      </c>
      <c r="AD838" s="42">
        <v>-21267.173994366887</v>
      </c>
      <c r="AE838" s="42">
        <v>-16869.227116132533</v>
      </c>
      <c r="AF838" s="42">
        <v>-14452.051092974432</v>
      </c>
      <c r="AG838" s="42">
        <v>0</v>
      </c>
      <c r="AH838" s="44">
        <v>0</v>
      </c>
    </row>
    <row r="839" spans="1:34" s="4" customFormat="1">
      <c r="A839" s="46" t="s">
        <v>857</v>
      </c>
      <c r="B839" s="56" t="s">
        <v>2003</v>
      </c>
      <c r="C839" s="57">
        <v>6.9333000000000003E-4</v>
      </c>
      <c r="D839" s="57">
        <v>8.0018000000000005E-4</v>
      </c>
      <c r="E839" s="65">
        <v>68228.58</v>
      </c>
      <c r="F839" s="42">
        <v>31205</v>
      </c>
      <c r="G839" s="43">
        <v>99433.58</v>
      </c>
      <c r="H839" s="66">
        <v>-95726</v>
      </c>
      <c r="I839" s="42">
        <v>179641</v>
      </c>
      <c r="J839" s="42">
        <v>-326312</v>
      </c>
      <c r="K839" s="42">
        <v>-306818</v>
      </c>
      <c r="L839" s="44">
        <v>163581</v>
      </c>
      <c r="M839" s="66">
        <v>-184128</v>
      </c>
      <c r="N839" s="42">
        <v>-2112.3726339659397</v>
      </c>
      <c r="O839" s="42">
        <v>-186240.37263396595</v>
      </c>
      <c r="P839" s="42">
        <v>0</v>
      </c>
      <c r="Q839" s="44">
        <v>-186240.37263396595</v>
      </c>
      <c r="R839" s="45">
        <v>31266</v>
      </c>
      <c r="S839" s="66">
        <v>66735</v>
      </c>
      <c r="T839" s="42">
        <v>188382</v>
      </c>
      <c r="U839" s="42">
        <v>179147</v>
      </c>
      <c r="V839" s="42">
        <v>137053.60248811758</v>
      </c>
      <c r="W839" s="44">
        <v>571317.60248811753</v>
      </c>
      <c r="X839" s="66">
        <v>1359210</v>
      </c>
      <c r="Y839" s="42">
        <v>131283</v>
      </c>
      <c r="Z839" s="42">
        <v>201363</v>
      </c>
      <c r="AA839" s="42">
        <v>190929.76977091545</v>
      </c>
      <c r="AB839" s="43">
        <v>1882785.7697709154</v>
      </c>
      <c r="AC839" s="66">
        <v>-313638.01586907997</v>
      </c>
      <c r="AD839" s="42">
        <v>-387714.16179574991</v>
      </c>
      <c r="AE839" s="42">
        <v>-308135.11786018853</v>
      </c>
      <c r="AF839" s="42">
        <v>-301980.87175777939</v>
      </c>
      <c r="AG839" s="42">
        <v>0</v>
      </c>
      <c r="AH839" s="44">
        <v>0</v>
      </c>
    </row>
    <row r="840" spans="1:34" s="4" customFormat="1">
      <c r="A840" s="46" t="s">
        <v>858</v>
      </c>
      <c r="B840" s="56" t="s">
        <v>2004</v>
      </c>
      <c r="C840" s="57">
        <v>9.0912999999999996E-4</v>
      </c>
      <c r="D840" s="57">
        <v>8.7314000000000001E-4</v>
      </c>
      <c r="E840" s="65">
        <v>89464.88</v>
      </c>
      <c r="F840" s="42">
        <v>40918</v>
      </c>
      <c r="G840" s="43">
        <v>130382.88</v>
      </c>
      <c r="H840" s="66">
        <v>-125521</v>
      </c>
      <c r="I840" s="42">
        <v>235554</v>
      </c>
      <c r="J840" s="42">
        <v>-427877</v>
      </c>
      <c r="K840" s="42">
        <v>-402315</v>
      </c>
      <c r="L840" s="44">
        <v>214496</v>
      </c>
      <c r="M840" s="66">
        <v>-241438</v>
      </c>
      <c r="N840" s="42">
        <v>-37199.358241503134</v>
      </c>
      <c r="O840" s="42">
        <v>-278637.35824150313</v>
      </c>
      <c r="P840" s="42">
        <v>0</v>
      </c>
      <c r="Q840" s="44">
        <v>-278637.35824150313</v>
      </c>
      <c r="R840" s="45">
        <v>40998</v>
      </c>
      <c r="S840" s="66">
        <v>87507</v>
      </c>
      <c r="T840" s="42">
        <v>247016</v>
      </c>
      <c r="U840" s="42">
        <v>234907</v>
      </c>
      <c r="V840" s="42">
        <v>62806.025362309112</v>
      </c>
      <c r="W840" s="44">
        <v>632236.02536230907</v>
      </c>
      <c r="X840" s="66">
        <v>1782267</v>
      </c>
      <c r="Y840" s="42">
        <v>172145</v>
      </c>
      <c r="Z840" s="42">
        <v>264038</v>
      </c>
      <c r="AA840" s="42">
        <v>61862.156169345602</v>
      </c>
      <c r="AB840" s="43">
        <v>2280312.1561693456</v>
      </c>
      <c r="AC840" s="66">
        <v>-443635.68993187707</v>
      </c>
      <c r="AD840" s="42">
        <v>-494900.22072941187</v>
      </c>
      <c r="AE840" s="42">
        <v>-378143.33506050589</v>
      </c>
      <c r="AF840" s="42">
        <v>-331396.88508524164</v>
      </c>
      <c r="AG840" s="42">
        <v>0</v>
      </c>
      <c r="AH840" s="44">
        <v>0</v>
      </c>
    </row>
    <row r="841" spans="1:34" s="4" customFormat="1">
      <c r="A841" s="46" t="s">
        <v>859</v>
      </c>
      <c r="B841" s="56" t="s">
        <v>2005</v>
      </c>
      <c r="C841" s="57">
        <v>1.0846600000000001E-3</v>
      </c>
      <c r="D841" s="57">
        <v>1.20086E-3</v>
      </c>
      <c r="E841" s="65">
        <v>106738.83</v>
      </c>
      <c r="F841" s="42">
        <v>48818</v>
      </c>
      <c r="G841" s="43">
        <v>155556.83000000002</v>
      </c>
      <c r="H841" s="66">
        <v>-149755</v>
      </c>
      <c r="I841" s="42">
        <v>281034</v>
      </c>
      <c r="J841" s="42">
        <v>-510489</v>
      </c>
      <c r="K841" s="42">
        <v>-479992</v>
      </c>
      <c r="L841" s="44">
        <v>255909</v>
      </c>
      <c r="M841" s="66">
        <v>-288054</v>
      </c>
      <c r="N841" s="42">
        <v>54814.728131435106</v>
      </c>
      <c r="O841" s="42">
        <v>-233239.27186856489</v>
      </c>
      <c r="P841" s="42">
        <v>0</v>
      </c>
      <c r="Q841" s="44">
        <v>-233239.27186856489</v>
      </c>
      <c r="R841" s="45">
        <v>48914</v>
      </c>
      <c r="S841" s="66">
        <v>104402</v>
      </c>
      <c r="T841" s="42">
        <v>294708</v>
      </c>
      <c r="U841" s="42">
        <v>280261</v>
      </c>
      <c r="V841" s="42">
        <v>207926.51940395788</v>
      </c>
      <c r="W841" s="44">
        <v>887297.51940395788</v>
      </c>
      <c r="X841" s="66">
        <v>2126377</v>
      </c>
      <c r="Y841" s="42">
        <v>205382</v>
      </c>
      <c r="Z841" s="42">
        <v>315017</v>
      </c>
      <c r="AA841" s="42">
        <v>199580.51802237303</v>
      </c>
      <c r="AB841" s="43">
        <v>2846356.5180223729</v>
      </c>
      <c r="AC841" s="66">
        <v>-439954.10638322396</v>
      </c>
      <c r="AD841" s="42">
        <v>-574113.61561979342</v>
      </c>
      <c r="AE841" s="42">
        <v>-491251.04536370508</v>
      </c>
      <c r="AF841" s="42">
        <v>-453740.23125169275</v>
      </c>
      <c r="AG841" s="42">
        <v>0</v>
      </c>
      <c r="AH841" s="44">
        <v>0</v>
      </c>
    </row>
    <row r="842" spans="1:34" s="4" customFormat="1">
      <c r="A842" s="46" t="s">
        <v>860</v>
      </c>
      <c r="B842" s="56" t="s">
        <v>2006</v>
      </c>
      <c r="C842" s="57">
        <v>8.7401000000000004E-4</v>
      </c>
      <c r="D842" s="57">
        <v>9.3300999999999996E-4</v>
      </c>
      <c r="E842" s="65">
        <v>86008.960000000006</v>
      </c>
      <c r="F842" s="42">
        <v>39337</v>
      </c>
      <c r="G842" s="43">
        <v>125345.96</v>
      </c>
      <c r="H842" s="66">
        <v>-120672</v>
      </c>
      <c r="I842" s="42">
        <v>226455</v>
      </c>
      <c r="J842" s="42">
        <v>-411347</v>
      </c>
      <c r="K842" s="42">
        <v>-386774</v>
      </c>
      <c r="L842" s="44">
        <v>206210</v>
      </c>
      <c r="M842" s="66">
        <v>-232111</v>
      </c>
      <c r="N842" s="42">
        <v>-14196.72685234339</v>
      </c>
      <c r="O842" s="42">
        <v>-246307.72685234339</v>
      </c>
      <c r="P842" s="42">
        <v>0</v>
      </c>
      <c r="Q842" s="44">
        <v>-246307.72685234339</v>
      </c>
      <c r="R842" s="45">
        <v>39414</v>
      </c>
      <c r="S842" s="66">
        <v>84126</v>
      </c>
      <c r="T842" s="42">
        <v>237473</v>
      </c>
      <c r="U842" s="42">
        <v>225832</v>
      </c>
      <c r="V842" s="42">
        <v>73712.652991309151</v>
      </c>
      <c r="W842" s="44">
        <v>621143.65299130918</v>
      </c>
      <c r="X842" s="66">
        <v>1713417</v>
      </c>
      <c r="Y842" s="42">
        <v>165495</v>
      </c>
      <c r="Z842" s="42">
        <v>253838</v>
      </c>
      <c r="AA842" s="42">
        <v>179942.96184055018</v>
      </c>
      <c r="AB842" s="43">
        <v>2312692.9618405504</v>
      </c>
      <c r="AC842" s="66">
        <v>-395291.88272762881</v>
      </c>
      <c r="AD842" s="42">
        <v>-519748.12113855715</v>
      </c>
      <c r="AE842" s="42">
        <v>-423587.68119962316</v>
      </c>
      <c r="AF842" s="42">
        <v>-352921.62378343195</v>
      </c>
      <c r="AG842" s="42">
        <v>0</v>
      </c>
      <c r="AH842" s="44">
        <v>0</v>
      </c>
    </row>
    <row r="843" spans="1:34" s="4" customFormat="1">
      <c r="A843" s="46" t="s">
        <v>861</v>
      </c>
      <c r="B843" s="56" t="s">
        <v>2007</v>
      </c>
      <c r="C843" s="57">
        <v>6.1921000000000003E-4</v>
      </c>
      <c r="D843" s="57">
        <v>6.4557000000000004E-4</v>
      </c>
      <c r="E843" s="65">
        <v>60935.21</v>
      </c>
      <c r="F843" s="42">
        <v>27869</v>
      </c>
      <c r="G843" s="43">
        <v>88804.209999999992</v>
      </c>
      <c r="H843" s="66">
        <v>-85492</v>
      </c>
      <c r="I843" s="42">
        <v>160436</v>
      </c>
      <c r="J843" s="42">
        <v>-291427</v>
      </c>
      <c r="K843" s="42">
        <v>-274018</v>
      </c>
      <c r="L843" s="44">
        <v>146093</v>
      </c>
      <c r="M843" s="66">
        <v>-164444</v>
      </c>
      <c r="N843" s="42">
        <v>-14317.516041048206</v>
      </c>
      <c r="O843" s="42">
        <v>-178761.51604104822</v>
      </c>
      <c r="P843" s="42">
        <v>0</v>
      </c>
      <c r="Q843" s="44">
        <v>-178761.51604104822</v>
      </c>
      <c r="R843" s="45">
        <v>27924</v>
      </c>
      <c r="S843" s="66">
        <v>59601</v>
      </c>
      <c r="T843" s="42">
        <v>168243</v>
      </c>
      <c r="U843" s="42">
        <v>159995</v>
      </c>
      <c r="V843" s="42">
        <v>65229.340102848801</v>
      </c>
      <c r="W843" s="44">
        <v>453068.34010284883</v>
      </c>
      <c r="X843" s="66">
        <v>1213905</v>
      </c>
      <c r="Y843" s="42">
        <v>117248</v>
      </c>
      <c r="Z843" s="42">
        <v>179837</v>
      </c>
      <c r="AA843" s="42">
        <v>84975.219703238909</v>
      </c>
      <c r="AB843" s="43">
        <v>1595965.2197032389</v>
      </c>
      <c r="AC843" s="66">
        <v>-288344.22829410358</v>
      </c>
      <c r="AD843" s="42">
        <v>-346010.14127383538</v>
      </c>
      <c r="AE843" s="42">
        <v>-264171.36035577551</v>
      </c>
      <c r="AF843" s="42">
        <v>-244371.14967667568</v>
      </c>
      <c r="AG843" s="42">
        <v>0</v>
      </c>
      <c r="AH843" s="44">
        <v>0</v>
      </c>
    </row>
    <row r="844" spans="1:34" s="4" customFormat="1">
      <c r="A844" s="46" t="s">
        <v>862</v>
      </c>
      <c r="B844" s="56" t="s">
        <v>2008</v>
      </c>
      <c r="C844" s="57">
        <v>5.0783000000000002E-4</v>
      </c>
      <c r="D844" s="57">
        <v>5.0925000000000005E-4</v>
      </c>
      <c r="E844" s="65">
        <v>49973.86</v>
      </c>
      <c r="F844" s="42">
        <v>22856</v>
      </c>
      <c r="G844" s="43">
        <v>72829.86</v>
      </c>
      <c r="H844" s="66">
        <v>-70114</v>
      </c>
      <c r="I844" s="42">
        <v>131578</v>
      </c>
      <c r="J844" s="42">
        <v>-239007</v>
      </c>
      <c r="K844" s="42">
        <v>-224729</v>
      </c>
      <c r="L844" s="44">
        <v>119815</v>
      </c>
      <c r="M844" s="66">
        <v>-134865</v>
      </c>
      <c r="N844" s="42">
        <v>-9989.0777135678854</v>
      </c>
      <c r="O844" s="42">
        <v>-144854.07771356788</v>
      </c>
      <c r="P844" s="42">
        <v>0</v>
      </c>
      <c r="Q844" s="44">
        <v>-144854.07771356788</v>
      </c>
      <c r="R844" s="45">
        <v>22901</v>
      </c>
      <c r="S844" s="66">
        <v>48880</v>
      </c>
      <c r="T844" s="42">
        <v>137980</v>
      </c>
      <c r="U844" s="42">
        <v>131216</v>
      </c>
      <c r="V844" s="42">
        <v>21734.046928360338</v>
      </c>
      <c r="W844" s="44">
        <v>339810.04692836036</v>
      </c>
      <c r="X844" s="66">
        <v>995555</v>
      </c>
      <c r="Y844" s="42">
        <v>96158</v>
      </c>
      <c r="Z844" s="42">
        <v>147489</v>
      </c>
      <c r="AA844" s="42">
        <v>32510.585774298572</v>
      </c>
      <c r="AB844" s="43">
        <v>1271712.5857742985</v>
      </c>
      <c r="AC844" s="66">
        <v>-237164.96991795595</v>
      </c>
      <c r="AD844" s="42">
        <v>-279241.8590953892</v>
      </c>
      <c r="AE844" s="42">
        <v>-222486.21778339948</v>
      </c>
      <c r="AF844" s="42">
        <v>-193009.4920491935</v>
      </c>
      <c r="AG844" s="42">
        <v>0</v>
      </c>
      <c r="AH844" s="44">
        <v>0</v>
      </c>
    </row>
    <row r="845" spans="1:34" s="4" customFormat="1">
      <c r="A845" s="46" t="s">
        <v>863</v>
      </c>
      <c r="B845" s="56" t="s">
        <v>2009</v>
      </c>
      <c r="C845" s="57">
        <v>9.2210000000000002E-4</v>
      </c>
      <c r="D845" s="57">
        <v>8.2688E-4</v>
      </c>
      <c r="E845" s="65">
        <v>90740.83</v>
      </c>
      <c r="F845" s="42">
        <v>41502</v>
      </c>
      <c r="G845" s="43">
        <v>132242.83000000002</v>
      </c>
      <c r="H845" s="66">
        <v>-127311</v>
      </c>
      <c r="I845" s="42">
        <v>238915</v>
      </c>
      <c r="J845" s="42">
        <v>-433981</v>
      </c>
      <c r="K845" s="42">
        <v>-408055</v>
      </c>
      <c r="L845" s="44">
        <v>217556</v>
      </c>
      <c r="M845" s="66">
        <v>-244882</v>
      </c>
      <c r="N845" s="42">
        <v>-30936.674602385228</v>
      </c>
      <c r="O845" s="42">
        <v>-275818.6746023852</v>
      </c>
      <c r="P845" s="42">
        <v>0</v>
      </c>
      <c r="Q845" s="44">
        <v>-275818.6746023852</v>
      </c>
      <c r="R845" s="45">
        <v>41583</v>
      </c>
      <c r="S845" s="66">
        <v>88755</v>
      </c>
      <c r="T845" s="42">
        <v>250540</v>
      </c>
      <c r="U845" s="42">
        <v>238258</v>
      </c>
      <c r="V845" s="42">
        <v>179968.96612568101</v>
      </c>
      <c r="W845" s="44">
        <v>757521.96612568107</v>
      </c>
      <c r="X845" s="66">
        <v>1807693</v>
      </c>
      <c r="Y845" s="42">
        <v>174601</v>
      </c>
      <c r="Z845" s="42">
        <v>267805</v>
      </c>
      <c r="AA845" s="42">
        <v>129913.13176113841</v>
      </c>
      <c r="AB845" s="43">
        <v>2380012.1317611383</v>
      </c>
      <c r="AC845" s="66">
        <v>-419148.5538520384</v>
      </c>
      <c r="AD845" s="42">
        <v>-500508.24643010425</v>
      </c>
      <c r="AE845" s="42">
        <v>-388239.28432384343</v>
      </c>
      <c r="AF845" s="42">
        <v>-314594.08102947136</v>
      </c>
      <c r="AG845" s="42">
        <v>0</v>
      </c>
      <c r="AH845" s="44">
        <v>0</v>
      </c>
    </row>
    <row r="846" spans="1:34" s="4" customFormat="1">
      <c r="A846" s="46" t="s">
        <v>864</v>
      </c>
      <c r="B846" s="56" t="s">
        <v>2010</v>
      </c>
      <c r="C846" s="57">
        <v>4.4096500000000002E-3</v>
      </c>
      <c r="D846" s="57">
        <v>3.9537900000000004E-3</v>
      </c>
      <c r="E846" s="65">
        <v>433941.58</v>
      </c>
      <c r="F846" s="42">
        <v>198468</v>
      </c>
      <c r="G846" s="43">
        <v>632409.58000000007</v>
      </c>
      <c r="H846" s="66">
        <v>-608826</v>
      </c>
      <c r="I846" s="42">
        <v>1142533</v>
      </c>
      <c r="J846" s="42">
        <v>-2075375</v>
      </c>
      <c r="K846" s="42">
        <v>-1951393</v>
      </c>
      <c r="L846" s="44">
        <v>1040391</v>
      </c>
      <c r="M846" s="66">
        <v>-1171073</v>
      </c>
      <c r="N846" s="42">
        <v>227221.22787758024</v>
      </c>
      <c r="O846" s="42">
        <v>-943851.77212241979</v>
      </c>
      <c r="P846" s="42">
        <v>0</v>
      </c>
      <c r="Q846" s="44">
        <v>-943851.77212241979</v>
      </c>
      <c r="R846" s="45">
        <v>198857</v>
      </c>
      <c r="S846" s="66">
        <v>424444</v>
      </c>
      <c r="T846" s="42">
        <v>1198127</v>
      </c>
      <c r="U846" s="42">
        <v>1139394</v>
      </c>
      <c r="V846" s="42">
        <v>799839.79738423671</v>
      </c>
      <c r="W846" s="44">
        <v>3561804.7973842369</v>
      </c>
      <c r="X846" s="66">
        <v>8644718</v>
      </c>
      <c r="Y846" s="42">
        <v>834974</v>
      </c>
      <c r="Z846" s="42">
        <v>1280691</v>
      </c>
      <c r="AA846" s="42">
        <v>67351.677767186236</v>
      </c>
      <c r="AB846" s="43">
        <v>10827734.677767185</v>
      </c>
      <c r="AC846" s="66">
        <v>-1748691.9327489932</v>
      </c>
      <c r="AD846" s="42">
        <v>-2291679.0294454303</v>
      </c>
      <c r="AE846" s="42">
        <v>-1721299.1877508676</v>
      </c>
      <c r="AF846" s="42">
        <v>-1504259.7304376576</v>
      </c>
      <c r="AG846" s="42">
        <v>0</v>
      </c>
      <c r="AH846" s="44">
        <v>0</v>
      </c>
    </row>
    <row r="847" spans="1:34" s="4" customFormat="1">
      <c r="A847" s="46" t="s">
        <v>865</v>
      </c>
      <c r="B847" s="56" t="s">
        <v>2011</v>
      </c>
      <c r="C847" s="57">
        <v>1.0264600000000001E-3</v>
      </c>
      <c r="D847" s="57">
        <v>9.5872000000000004E-4</v>
      </c>
      <c r="E847" s="65">
        <v>101011.34</v>
      </c>
      <c r="F847" s="42">
        <v>46199</v>
      </c>
      <c r="G847" s="43">
        <v>147210.34</v>
      </c>
      <c r="H847" s="66">
        <v>-141720</v>
      </c>
      <c r="I847" s="42">
        <v>265954</v>
      </c>
      <c r="J847" s="42">
        <v>-483097</v>
      </c>
      <c r="K847" s="42">
        <v>-454237</v>
      </c>
      <c r="L847" s="44">
        <v>242178</v>
      </c>
      <c r="M847" s="66">
        <v>-272597</v>
      </c>
      <c r="N847" s="42">
        <v>46774.970922568238</v>
      </c>
      <c r="O847" s="42">
        <v>-225822.02907743177</v>
      </c>
      <c r="P847" s="42">
        <v>0</v>
      </c>
      <c r="Q847" s="44">
        <v>-225822.02907743177</v>
      </c>
      <c r="R847" s="45">
        <v>46289</v>
      </c>
      <c r="S847" s="66">
        <v>98800</v>
      </c>
      <c r="T847" s="42">
        <v>278895</v>
      </c>
      <c r="U847" s="42">
        <v>265223</v>
      </c>
      <c r="V847" s="42">
        <v>166305.24255102518</v>
      </c>
      <c r="W847" s="44">
        <v>809223.24255102524</v>
      </c>
      <c r="X847" s="66">
        <v>2012282</v>
      </c>
      <c r="Y847" s="42">
        <v>194362</v>
      </c>
      <c r="Z847" s="42">
        <v>298114</v>
      </c>
      <c r="AA847" s="42">
        <v>42255.995091323617</v>
      </c>
      <c r="AB847" s="43">
        <v>2547013.9950913237</v>
      </c>
      <c r="AC847" s="66">
        <v>-413054.78664466087</v>
      </c>
      <c r="AD847" s="42">
        <v>-537612.44858938083</v>
      </c>
      <c r="AE847" s="42">
        <v>-422894.72085928102</v>
      </c>
      <c r="AF847" s="42">
        <v>-364228.7964469759</v>
      </c>
      <c r="AG847" s="42">
        <v>0</v>
      </c>
      <c r="AH847" s="44">
        <v>0</v>
      </c>
    </row>
    <row r="848" spans="1:34" s="4" customFormat="1">
      <c r="A848" s="46" t="s">
        <v>866</v>
      </c>
      <c r="B848" s="56" t="s">
        <v>2012</v>
      </c>
      <c r="C848" s="57">
        <v>3.17417E-3</v>
      </c>
      <c r="D848" s="57">
        <v>2.8999899999999999E-3</v>
      </c>
      <c r="E848" s="65">
        <v>312360.88</v>
      </c>
      <c r="F848" s="42">
        <v>142862</v>
      </c>
      <c r="G848" s="43">
        <v>455222.88</v>
      </c>
      <c r="H848" s="66">
        <v>-438247</v>
      </c>
      <c r="I848" s="42">
        <v>822422</v>
      </c>
      <c r="J848" s="42">
        <v>-1493904</v>
      </c>
      <c r="K848" s="42">
        <v>-1404659</v>
      </c>
      <c r="L848" s="44">
        <v>748898</v>
      </c>
      <c r="M848" s="66">
        <v>-842966</v>
      </c>
      <c r="N848" s="42">
        <v>209278.78739608772</v>
      </c>
      <c r="O848" s="42">
        <v>-633687.21260391222</v>
      </c>
      <c r="P848" s="42">
        <v>0</v>
      </c>
      <c r="Q848" s="44">
        <v>-633687.21260391222</v>
      </c>
      <c r="R848" s="45">
        <v>143142</v>
      </c>
      <c r="S848" s="66">
        <v>305525</v>
      </c>
      <c r="T848" s="42">
        <v>862440</v>
      </c>
      <c r="U848" s="42">
        <v>820162</v>
      </c>
      <c r="V848" s="42">
        <v>652609.54234797147</v>
      </c>
      <c r="W848" s="44">
        <v>2640736.5423479713</v>
      </c>
      <c r="X848" s="66">
        <v>6222672</v>
      </c>
      <c r="Y848" s="42">
        <v>601034</v>
      </c>
      <c r="Z848" s="42">
        <v>921871</v>
      </c>
      <c r="AA848" s="42">
        <v>0</v>
      </c>
      <c r="AB848" s="43">
        <v>7745577</v>
      </c>
      <c r="AC848" s="66">
        <v>-1213457.058958662</v>
      </c>
      <c r="AD848" s="42">
        <v>-1585484.4448896297</v>
      </c>
      <c r="AE848" s="42">
        <v>-1203308.9584957783</v>
      </c>
      <c r="AF848" s="42">
        <v>-1102589.9953079585</v>
      </c>
      <c r="AG848" s="42">
        <v>0</v>
      </c>
      <c r="AH848" s="44">
        <v>0</v>
      </c>
    </row>
    <row r="849" spans="1:34" s="4" customFormat="1">
      <c r="A849" s="46" t="s">
        <v>867</v>
      </c>
      <c r="B849" s="56" t="s">
        <v>2013</v>
      </c>
      <c r="C849" s="57">
        <v>1.3510799999999999E-3</v>
      </c>
      <c r="D849" s="57">
        <v>1.2610900000000001E-3</v>
      </c>
      <c r="E849" s="65">
        <v>132956.32</v>
      </c>
      <c r="F849" s="42">
        <v>60809</v>
      </c>
      <c r="G849" s="43">
        <v>193765.32</v>
      </c>
      <c r="H849" s="66">
        <v>-186539</v>
      </c>
      <c r="I849" s="42">
        <v>350063</v>
      </c>
      <c r="J849" s="42">
        <v>-635878</v>
      </c>
      <c r="K849" s="42">
        <v>-597890</v>
      </c>
      <c r="L849" s="44">
        <v>318767</v>
      </c>
      <c r="M849" s="66">
        <v>-358807</v>
      </c>
      <c r="N849" s="42">
        <v>20321.341269793687</v>
      </c>
      <c r="O849" s="42">
        <v>-338485.65873020631</v>
      </c>
      <c r="P849" s="42">
        <v>0</v>
      </c>
      <c r="Q849" s="44">
        <v>-338485.65873020631</v>
      </c>
      <c r="R849" s="45">
        <v>60928</v>
      </c>
      <c r="S849" s="66">
        <v>130046</v>
      </c>
      <c r="T849" s="42">
        <v>367096</v>
      </c>
      <c r="U849" s="42">
        <v>349101</v>
      </c>
      <c r="V849" s="42">
        <v>169740.3657796511</v>
      </c>
      <c r="W849" s="44">
        <v>1015983.3657796511</v>
      </c>
      <c r="X849" s="66">
        <v>2648670</v>
      </c>
      <c r="Y849" s="42">
        <v>255829</v>
      </c>
      <c r="Z849" s="42">
        <v>392393</v>
      </c>
      <c r="AA849" s="42">
        <v>60257.790276345942</v>
      </c>
      <c r="AB849" s="43">
        <v>3357149.7902763458</v>
      </c>
      <c r="AC849" s="66">
        <v>-577405.93037950969</v>
      </c>
      <c r="AD849" s="42">
        <v>-726656.09557168919</v>
      </c>
      <c r="AE849" s="42">
        <v>-557993.35182778514</v>
      </c>
      <c r="AF849" s="42">
        <v>-479111.04671771079</v>
      </c>
      <c r="AG849" s="42">
        <v>0</v>
      </c>
      <c r="AH849" s="44">
        <v>0</v>
      </c>
    </row>
    <row r="850" spans="1:34" s="4" customFormat="1">
      <c r="A850" s="46" t="s">
        <v>868</v>
      </c>
      <c r="B850" s="56" t="s">
        <v>2014</v>
      </c>
      <c r="C850" s="57">
        <v>5.3770999999999995E-4</v>
      </c>
      <c r="D850" s="57">
        <v>5.1971999999999999E-4</v>
      </c>
      <c r="E850" s="65">
        <v>52914.79</v>
      </c>
      <c r="F850" s="42">
        <v>24201</v>
      </c>
      <c r="G850" s="43">
        <v>77115.790000000008</v>
      </c>
      <c r="H850" s="66">
        <v>-74240</v>
      </c>
      <c r="I850" s="42">
        <v>139320</v>
      </c>
      <c r="J850" s="42">
        <v>-253070</v>
      </c>
      <c r="K850" s="42">
        <v>-237952</v>
      </c>
      <c r="L850" s="44">
        <v>126865</v>
      </c>
      <c r="M850" s="66">
        <v>-142800</v>
      </c>
      <c r="N850" s="42">
        <v>21004.799046366148</v>
      </c>
      <c r="O850" s="42">
        <v>-121795.20095363384</v>
      </c>
      <c r="P850" s="42">
        <v>0</v>
      </c>
      <c r="Q850" s="44">
        <v>-121795.20095363384</v>
      </c>
      <c r="R850" s="45">
        <v>24249</v>
      </c>
      <c r="S850" s="66">
        <v>51756</v>
      </c>
      <c r="T850" s="42">
        <v>146099</v>
      </c>
      <c r="U850" s="42">
        <v>138937</v>
      </c>
      <c r="V850" s="42">
        <v>69239.656356451698</v>
      </c>
      <c r="W850" s="44">
        <v>406031.65635645168</v>
      </c>
      <c r="X850" s="66">
        <v>1054132</v>
      </c>
      <c r="Y850" s="42">
        <v>101816</v>
      </c>
      <c r="Z850" s="42">
        <v>156167</v>
      </c>
      <c r="AA850" s="42">
        <v>29447.967986186675</v>
      </c>
      <c r="AB850" s="43">
        <v>1341562.9679861867</v>
      </c>
      <c r="AC850" s="66">
        <v>-223229.32659668228</v>
      </c>
      <c r="AD850" s="42">
        <v>-282849.38719064678</v>
      </c>
      <c r="AE850" s="42">
        <v>-232236.06239910031</v>
      </c>
      <c r="AF850" s="42">
        <v>-197216.53544330571</v>
      </c>
      <c r="AG850" s="42">
        <v>0</v>
      </c>
      <c r="AH850" s="44">
        <v>0</v>
      </c>
    </row>
    <row r="851" spans="1:34" s="4" customFormat="1">
      <c r="A851" s="46" t="s">
        <v>869</v>
      </c>
      <c r="B851" s="56" t="s">
        <v>2015</v>
      </c>
      <c r="C851" s="57">
        <v>4.7461999999999998E-4</v>
      </c>
      <c r="D851" s="57">
        <v>5.2216999999999997E-4</v>
      </c>
      <c r="E851" s="65">
        <v>46706.2</v>
      </c>
      <c r="F851" s="42">
        <v>21362</v>
      </c>
      <c r="G851" s="43">
        <v>68068.2</v>
      </c>
      <c r="H851" s="66">
        <v>-65529</v>
      </c>
      <c r="I851" s="42">
        <v>122973</v>
      </c>
      <c r="J851" s="42">
        <v>-223377</v>
      </c>
      <c r="K851" s="42">
        <v>-210033</v>
      </c>
      <c r="L851" s="44">
        <v>111980</v>
      </c>
      <c r="M851" s="66">
        <v>-126045</v>
      </c>
      <c r="N851" s="42">
        <v>-44916.63264451651</v>
      </c>
      <c r="O851" s="42">
        <v>-170961.6326445165</v>
      </c>
      <c r="P851" s="42">
        <v>0</v>
      </c>
      <c r="Q851" s="44">
        <v>-170961.6326445165</v>
      </c>
      <c r="R851" s="45">
        <v>21403</v>
      </c>
      <c r="S851" s="66">
        <v>45684</v>
      </c>
      <c r="T851" s="42">
        <v>128957</v>
      </c>
      <c r="U851" s="42">
        <v>122635</v>
      </c>
      <c r="V851" s="42">
        <v>7493.2628852257039</v>
      </c>
      <c r="W851" s="44">
        <v>304769.2628852257</v>
      </c>
      <c r="X851" s="66">
        <v>930449</v>
      </c>
      <c r="Y851" s="42">
        <v>89870</v>
      </c>
      <c r="Z851" s="42">
        <v>137843</v>
      </c>
      <c r="AA851" s="42">
        <v>105838.65305222779</v>
      </c>
      <c r="AB851" s="43">
        <v>1264000.6530522278</v>
      </c>
      <c r="AC851" s="66">
        <v>-247553.4556236229</v>
      </c>
      <c r="AD851" s="42">
        <v>-287557.05335698155</v>
      </c>
      <c r="AE851" s="42">
        <v>-226785.74149684614</v>
      </c>
      <c r="AF851" s="42">
        <v>-197335.13968955143</v>
      </c>
      <c r="AG851" s="42">
        <v>0</v>
      </c>
      <c r="AH851" s="44">
        <v>0</v>
      </c>
    </row>
    <row r="852" spans="1:34" s="4" customFormat="1">
      <c r="A852" s="46" t="s">
        <v>870</v>
      </c>
      <c r="B852" s="56" t="s">
        <v>2016</v>
      </c>
      <c r="C852" s="57">
        <v>1.03951E-3</v>
      </c>
      <c r="D852" s="57">
        <v>9.3594999999999995E-4</v>
      </c>
      <c r="E852" s="65">
        <v>102295.05</v>
      </c>
      <c r="F852" s="42">
        <v>46786</v>
      </c>
      <c r="G852" s="43">
        <v>149081.04999999999</v>
      </c>
      <c r="H852" s="66">
        <v>-143522</v>
      </c>
      <c r="I852" s="42">
        <v>269335</v>
      </c>
      <c r="J852" s="42">
        <v>-489239</v>
      </c>
      <c r="K852" s="42">
        <v>-460012</v>
      </c>
      <c r="L852" s="44">
        <v>245257</v>
      </c>
      <c r="M852" s="66">
        <v>-276063</v>
      </c>
      <c r="N852" s="42">
        <v>6180.8650134934487</v>
      </c>
      <c r="O852" s="42">
        <v>-269882.13498650654</v>
      </c>
      <c r="P852" s="42">
        <v>0</v>
      </c>
      <c r="Q852" s="44">
        <v>-269882.13498650654</v>
      </c>
      <c r="R852" s="45">
        <v>46878</v>
      </c>
      <c r="S852" s="66">
        <v>100056</v>
      </c>
      <c r="T852" s="42">
        <v>282441</v>
      </c>
      <c r="U852" s="42">
        <v>268595</v>
      </c>
      <c r="V852" s="42">
        <v>211663.07027057069</v>
      </c>
      <c r="W852" s="44">
        <v>862755.07027057069</v>
      </c>
      <c r="X852" s="66">
        <v>2037865</v>
      </c>
      <c r="Y852" s="42">
        <v>196833</v>
      </c>
      <c r="Z852" s="42">
        <v>301904</v>
      </c>
      <c r="AA852" s="42">
        <v>124126.33437300248</v>
      </c>
      <c r="AB852" s="43">
        <v>2660728.3343730024</v>
      </c>
      <c r="AC852" s="66">
        <v>-443958.974744612</v>
      </c>
      <c r="AD852" s="42">
        <v>-564025.60065973224</v>
      </c>
      <c r="AE852" s="42">
        <v>-433950.80117802095</v>
      </c>
      <c r="AF852" s="42">
        <v>-356037.88752006658</v>
      </c>
      <c r="AG852" s="42">
        <v>0</v>
      </c>
      <c r="AH852" s="44">
        <v>0</v>
      </c>
    </row>
    <row r="853" spans="1:34" s="4" customFormat="1">
      <c r="A853" s="46" t="s">
        <v>871</v>
      </c>
      <c r="B853" s="56" t="s">
        <v>2017</v>
      </c>
      <c r="C853" s="57">
        <v>9.0395999999999998E-4</v>
      </c>
      <c r="D853" s="57">
        <v>8.3504E-4</v>
      </c>
      <c r="E853" s="65">
        <v>88956.42</v>
      </c>
      <c r="F853" s="42">
        <v>40685</v>
      </c>
      <c r="G853" s="43">
        <v>129641.42</v>
      </c>
      <c r="H853" s="66">
        <v>-124807</v>
      </c>
      <c r="I853" s="42">
        <v>234215</v>
      </c>
      <c r="J853" s="42">
        <v>-425443</v>
      </c>
      <c r="K853" s="42">
        <v>-400027</v>
      </c>
      <c r="L853" s="44">
        <v>213276</v>
      </c>
      <c r="M853" s="66">
        <v>-240065</v>
      </c>
      <c r="N853" s="42">
        <v>52955.962358239456</v>
      </c>
      <c r="O853" s="42">
        <v>-187109.03764176054</v>
      </c>
      <c r="P853" s="42">
        <v>0</v>
      </c>
      <c r="Q853" s="44">
        <v>-187109.03764176054</v>
      </c>
      <c r="R853" s="45">
        <v>40765</v>
      </c>
      <c r="S853" s="66">
        <v>87009</v>
      </c>
      <c r="T853" s="42">
        <v>245611</v>
      </c>
      <c r="U853" s="42">
        <v>233571</v>
      </c>
      <c r="V853" s="42">
        <v>155665.58848349005</v>
      </c>
      <c r="W853" s="44">
        <v>721856.58848349005</v>
      </c>
      <c r="X853" s="66">
        <v>1772131</v>
      </c>
      <c r="Y853" s="42">
        <v>171166</v>
      </c>
      <c r="Z853" s="42">
        <v>262536</v>
      </c>
      <c r="AA853" s="42">
        <v>6955.9738038916148</v>
      </c>
      <c r="AB853" s="43">
        <v>2212788.9738038918</v>
      </c>
      <c r="AC853" s="66">
        <v>-354275.87399094825</v>
      </c>
      <c r="AD853" s="42">
        <v>-463098.33534070221</v>
      </c>
      <c r="AE853" s="42">
        <v>-356196.94441753131</v>
      </c>
      <c r="AF853" s="42">
        <v>-317361.2315712198</v>
      </c>
      <c r="AG853" s="42">
        <v>0</v>
      </c>
      <c r="AH853" s="44">
        <v>0</v>
      </c>
    </row>
    <row r="854" spans="1:34" s="4" customFormat="1">
      <c r="A854" s="46" t="s">
        <v>872</v>
      </c>
      <c r="B854" s="56" t="s">
        <v>2018</v>
      </c>
      <c r="C854" s="57">
        <v>5.3901000000000003E-4</v>
      </c>
      <c r="D854" s="57">
        <v>5.5292999999999998E-4</v>
      </c>
      <c r="E854" s="65">
        <v>53042.22</v>
      </c>
      <c r="F854" s="42">
        <v>24260</v>
      </c>
      <c r="G854" s="43">
        <v>77302.22</v>
      </c>
      <c r="H854" s="66">
        <v>-74419</v>
      </c>
      <c r="I854" s="42">
        <v>139657</v>
      </c>
      <c r="J854" s="42">
        <v>-253682</v>
      </c>
      <c r="K854" s="42">
        <v>-238527</v>
      </c>
      <c r="L854" s="44">
        <v>127171</v>
      </c>
      <c r="M854" s="66">
        <v>-143145</v>
      </c>
      <c r="N854" s="42">
        <v>-28323.643329991173</v>
      </c>
      <c r="O854" s="42">
        <v>-171468.64332999117</v>
      </c>
      <c r="P854" s="42">
        <v>0</v>
      </c>
      <c r="Q854" s="44">
        <v>-171468.64332999117</v>
      </c>
      <c r="R854" s="45">
        <v>24307</v>
      </c>
      <c r="S854" s="66">
        <v>51882</v>
      </c>
      <c r="T854" s="42">
        <v>146452</v>
      </c>
      <c r="U854" s="42">
        <v>139273</v>
      </c>
      <c r="V854" s="42">
        <v>5516.5108054780749</v>
      </c>
      <c r="W854" s="44">
        <v>343123.51080547809</v>
      </c>
      <c r="X854" s="66">
        <v>1056680</v>
      </c>
      <c r="Y854" s="42">
        <v>102062</v>
      </c>
      <c r="Z854" s="42">
        <v>156544</v>
      </c>
      <c r="AA854" s="42">
        <v>59622.272511960218</v>
      </c>
      <c r="AB854" s="43">
        <v>1374908.2725119602</v>
      </c>
      <c r="AC854" s="66">
        <v>-262111.60597428781</v>
      </c>
      <c r="AD854" s="42">
        <v>-314853.45813700306</v>
      </c>
      <c r="AE854" s="42">
        <v>-245410.72909116055</v>
      </c>
      <c r="AF854" s="42">
        <v>-209408.96850403069</v>
      </c>
      <c r="AG854" s="42">
        <v>0</v>
      </c>
      <c r="AH854" s="44">
        <v>0</v>
      </c>
    </row>
    <row r="855" spans="1:34" s="4" customFormat="1">
      <c r="A855" s="46" t="s">
        <v>873</v>
      </c>
      <c r="B855" s="56" t="s">
        <v>2019</v>
      </c>
      <c r="C855" s="57">
        <v>1.54144E-3</v>
      </c>
      <c r="D855" s="57">
        <v>1.4737699999999999E-3</v>
      </c>
      <c r="E855" s="65">
        <v>151689.29999999999</v>
      </c>
      <c r="F855" s="42">
        <v>69377</v>
      </c>
      <c r="G855" s="43">
        <v>221066.3</v>
      </c>
      <c r="H855" s="66">
        <v>-212822</v>
      </c>
      <c r="I855" s="42">
        <v>399384</v>
      </c>
      <c r="J855" s="42">
        <v>-725469</v>
      </c>
      <c r="K855" s="42">
        <v>-682130</v>
      </c>
      <c r="L855" s="44">
        <v>363680</v>
      </c>
      <c r="M855" s="66">
        <v>-409361</v>
      </c>
      <c r="N855" s="42">
        <v>-24662.808427265147</v>
      </c>
      <c r="O855" s="42">
        <v>-434023.80842726515</v>
      </c>
      <c r="P855" s="42">
        <v>0</v>
      </c>
      <c r="Q855" s="44">
        <v>-434023.80842726515</v>
      </c>
      <c r="R855" s="45">
        <v>69513</v>
      </c>
      <c r="S855" s="66">
        <v>148369</v>
      </c>
      <c r="T855" s="42">
        <v>418818</v>
      </c>
      <c r="U855" s="42">
        <v>398287</v>
      </c>
      <c r="V855" s="42">
        <v>108532.41034009935</v>
      </c>
      <c r="W855" s="44">
        <v>1074006.4103400994</v>
      </c>
      <c r="X855" s="66">
        <v>3021853</v>
      </c>
      <c r="Y855" s="42">
        <v>291874</v>
      </c>
      <c r="Z855" s="42">
        <v>447679</v>
      </c>
      <c r="AA855" s="42">
        <v>123883.40078373818</v>
      </c>
      <c r="AB855" s="43">
        <v>3885289.4007837381</v>
      </c>
      <c r="AC855" s="66">
        <v>-714801.6237320978</v>
      </c>
      <c r="AD855" s="42">
        <v>-879214.85068762838</v>
      </c>
      <c r="AE855" s="42">
        <v>-657815.83531420119</v>
      </c>
      <c r="AF855" s="42">
        <v>-559450.68070971151</v>
      </c>
      <c r="AG855" s="42">
        <v>0</v>
      </c>
      <c r="AH855" s="44">
        <v>0</v>
      </c>
    </row>
    <row r="856" spans="1:34" s="4" customFormat="1">
      <c r="A856" s="46" t="s">
        <v>874</v>
      </c>
      <c r="B856" s="56" t="s">
        <v>2020</v>
      </c>
      <c r="C856" s="57">
        <v>3.0639700000000001E-3</v>
      </c>
      <c r="D856" s="57">
        <v>3.11699E-3</v>
      </c>
      <c r="E856" s="65">
        <v>301516.46999999997</v>
      </c>
      <c r="F856" s="42">
        <v>137902</v>
      </c>
      <c r="G856" s="43">
        <v>439418.47</v>
      </c>
      <c r="H856" s="66">
        <v>-423032</v>
      </c>
      <c r="I856" s="42">
        <v>793869</v>
      </c>
      <c r="J856" s="42">
        <v>-1442039</v>
      </c>
      <c r="K856" s="42">
        <v>-1355892</v>
      </c>
      <c r="L856" s="44">
        <v>722898</v>
      </c>
      <c r="M856" s="66">
        <v>-813700</v>
      </c>
      <c r="N856" s="42">
        <v>-152475.17741325847</v>
      </c>
      <c r="O856" s="42">
        <v>-966175.17741325847</v>
      </c>
      <c r="P856" s="42">
        <v>0</v>
      </c>
      <c r="Q856" s="44">
        <v>-966175.17741325847</v>
      </c>
      <c r="R856" s="45">
        <v>138173</v>
      </c>
      <c r="S856" s="66">
        <v>294917</v>
      </c>
      <c r="T856" s="42">
        <v>832498</v>
      </c>
      <c r="U856" s="42">
        <v>791688</v>
      </c>
      <c r="V856" s="42">
        <v>155902.30758466732</v>
      </c>
      <c r="W856" s="44">
        <v>2075005.3075846673</v>
      </c>
      <c r="X856" s="66">
        <v>6006635</v>
      </c>
      <c r="Y856" s="42">
        <v>580168</v>
      </c>
      <c r="Z856" s="42">
        <v>889866</v>
      </c>
      <c r="AA856" s="42">
        <v>743574.35312450223</v>
      </c>
      <c r="AB856" s="43">
        <v>8220243.3531245021</v>
      </c>
      <c r="AC856" s="66">
        <v>-1518031.0559821201</v>
      </c>
      <c r="AD856" s="42">
        <v>-1981779.9336458393</v>
      </c>
      <c r="AE856" s="42">
        <v>-1464619.2753212901</v>
      </c>
      <c r="AF856" s="42">
        <v>-1180807.7805905854</v>
      </c>
      <c r="AG856" s="42">
        <v>0</v>
      </c>
      <c r="AH856" s="44">
        <v>0</v>
      </c>
    </row>
    <row r="857" spans="1:34" s="4" customFormat="1">
      <c r="A857" s="46" t="s">
        <v>875</v>
      </c>
      <c r="B857" s="56" t="s">
        <v>2021</v>
      </c>
      <c r="C857" s="57">
        <v>4.0855999999999998E-4</v>
      </c>
      <c r="D857" s="57">
        <v>4.1399999999999998E-4</v>
      </c>
      <c r="E857" s="65">
        <v>40204.959999999999</v>
      </c>
      <c r="F857" s="42">
        <v>18388</v>
      </c>
      <c r="G857" s="43">
        <v>58592.959999999999</v>
      </c>
      <c r="H857" s="66">
        <v>-56409</v>
      </c>
      <c r="I857" s="42">
        <v>105857</v>
      </c>
      <c r="J857" s="42">
        <v>-192286</v>
      </c>
      <c r="K857" s="42">
        <v>-180799</v>
      </c>
      <c r="L857" s="44">
        <v>96394</v>
      </c>
      <c r="M857" s="66">
        <v>-108501</v>
      </c>
      <c r="N857" s="42">
        <v>-6226.5765544381284</v>
      </c>
      <c r="O857" s="42">
        <v>-114727.57655443813</v>
      </c>
      <c r="P857" s="42">
        <v>0</v>
      </c>
      <c r="Q857" s="44">
        <v>-114727.57655443813</v>
      </c>
      <c r="R857" s="45">
        <v>18424</v>
      </c>
      <c r="S857" s="66">
        <v>39325</v>
      </c>
      <c r="T857" s="42">
        <v>111008</v>
      </c>
      <c r="U857" s="42">
        <v>105566</v>
      </c>
      <c r="V857" s="42">
        <v>47605.589713056397</v>
      </c>
      <c r="W857" s="44">
        <v>303504.5897130564</v>
      </c>
      <c r="X857" s="66">
        <v>800945</v>
      </c>
      <c r="Y857" s="42">
        <v>77361</v>
      </c>
      <c r="Z857" s="42">
        <v>118658</v>
      </c>
      <c r="AA857" s="42">
        <v>32764.421781487057</v>
      </c>
      <c r="AB857" s="43">
        <v>1029728.4217814871</v>
      </c>
      <c r="AC857" s="66">
        <v>-183343.77145788862</v>
      </c>
      <c r="AD857" s="42">
        <v>-210890.62572722742</v>
      </c>
      <c r="AE857" s="42">
        <v>-175134.61522602636</v>
      </c>
      <c r="AF857" s="42">
        <v>-156854.81965728826</v>
      </c>
      <c r="AG857" s="42">
        <v>0</v>
      </c>
      <c r="AH857" s="44">
        <v>0</v>
      </c>
    </row>
    <row r="858" spans="1:34" s="4" customFormat="1">
      <c r="A858" s="46" t="s">
        <v>876</v>
      </c>
      <c r="B858" s="56" t="s">
        <v>2022</v>
      </c>
      <c r="C858" s="57">
        <v>1.26997E-3</v>
      </c>
      <c r="D858" s="57">
        <v>1.0645400000000001E-3</v>
      </c>
      <c r="E858" s="65">
        <v>124974.09</v>
      </c>
      <c r="F858" s="42">
        <v>57158</v>
      </c>
      <c r="G858" s="43">
        <v>182132.09</v>
      </c>
      <c r="H858" s="66">
        <v>-175341</v>
      </c>
      <c r="I858" s="42">
        <v>329047</v>
      </c>
      <c r="J858" s="42">
        <v>-597704</v>
      </c>
      <c r="K858" s="42">
        <v>-561997</v>
      </c>
      <c r="L858" s="44">
        <v>299631</v>
      </c>
      <c r="M858" s="66">
        <v>-337266</v>
      </c>
      <c r="N858" s="42">
        <v>108777.7490072643</v>
      </c>
      <c r="O858" s="42">
        <v>-228488.2509927357</v>
      </c>
      <c r="P858" s="42">
        <v>0</v>
      </c>
      <c r="Q858" s="44">
        <v>-228488.2509927357</v>
      </c>
      <c r="R858" s="45">
        <v>57271</v>
      </c>
      <c r="S858" s="66">
        <v>122239</v>
      </c>
      <c r="T858" s="42">
        <v>345058</v>
      </c>
      <c r="U858" s="42">
        <v>328143</v>
      </c>
      <c r="V858" s="42">
        <v>367023.97007334745</v>
      </c>
      <c r="W858" s="44">
        <v>1162463.9700733474</v>
      </c>
      <c r="X858" s="66">
        <v>2489661</v>
      </c>
      <c r="Y858" s="42">
        <v>240471</v>
      </c>
      <c r="Z858" s="42">
        <v>368836</v>
      </c>
      <c r="AA858" s="42">
        <v>18879.116868464924</v>
      </c>
      <c r="AB858" s="43">
        <v>3117847.1168684647</v>
      </c>
      <c r="AC858" s="66">
        <v>-472196.62826903851</v>
      </c>
      <c r="AD858" s="42">
        <v>-614906.49996745284</v>
      </c>
      <c r="AE858" s="42">
        <v>-462244.29323015723</v>
      </c>
      <c r="AF858" s="42">
        <v>-406035.72532846872</v>
      </c>
      <c r="AG858" s="42">
        <v>0</v>
      </c>
      <c r="AH858" s="44">
        <v>0</v>
      </c>
    </row>
    <row r="859" spans="1:34" s="4" customFormat="1">
      <c r="A859" s="46" t="s">
        <v>877</v>
      </c>
      <c r="B859" s="56" t="s">
        <v>2023</v>
      </c>
      <c r="C859" s="57">
        <v>1.42826E-3</v>
      </c>
      <c r="D859" s="57">
        <v>1.50639E-3</v>
      </c>
      <c r="E859" s="65">
        <v>140550.81</v>
      </c>
      <c r="F859" s="42">
        <v>64283</v>
      </c>
      <c r="G859" s="43">
        <v>204833.81</v>
      </c>
      <c r="H859" s="66">
        <v>-197195</v>
      </c>
      <c r="I859" s="42">
        <v>370060</v>
      </c>
      <c r="J859" s="42">
        <v>-672202</v>
      </c>
      <c r="K859" s="42">
        <v>-632045</v>
      </c>
      <c r="L859" s="44">
        <v>336977</v>
      </c>
      <c r="M859" s="66">
        <v>-379304</v>
      </c>
      <c r="N859" s="42">
        <v>51445.989055665654</v>
      </c>
      <c r="O859" s="42">
        <v>-327858.01094433432</v>
      </c>
      <c r="P859" s="42">
        <v>0</v>
      </c>
      <c r="Q859" s="44">
        <v>-327858.01094433432</v>
      </c>
      <c r="R859" s="45">
        <v>64409</v>
      </c>
      <c r="S859" s="66">
        <v>137475</v>
      </c>
      <c r="T859" s="42">
        <v>388066</v>
      </c>
      <c r="U859" s="42">
        <v>369043</v>
      </c>
      <c r="V859" s="42">
        <v>190008.09547505394</v>
      </c>
      <c r="W859" s="44">
        <v>1084592.0954750539</v>
      </c>
      <c r="X859" s="66">
        <v>2799974</v>
      </c>
      <c r="Y859" s="42">
        <v>270443</v>
      </c>
      <c r="Z859" s="42">
        <v>414808</v>
      </c>
      <c r="AA859" s="42">
        <v>146022.43546160162</v>
      </c>
      <c r="AB859" s="43">
        <v>3631247.4354616017</v>
      </c>
      <c r="AC859" s="66">
        <v>-595670.50115484989</v>
      </c>
      <c r="AD859" s="42">
        <v>-766508.16238767665</v>
      </c>
      <c r="AE859" s="42">
        <v>-614460.12978405179</v>
      </c>
      <c r="AF859" s="42">
        <v>-570016.54665996926</v>
      </c>
      <c r="AG859" s="42">
        <v>0</v>
      </c>
      <c r="AH859" s="44">
        <v>0</v>
      </c>
    </row>
    <row r="860" spans="1:34" s="4" customFormat="1">
      <c r="A860" s="46" t="s">
        <v>878</v>
      </c>
      <c r="B860" s="56" t="s">
        <v>2024</v>
      </c>
      <c r="C860" s="57">
        <v>7.9248999999999997E-4</v>
      </c>
      <c r="D860" s="57">
        <v>8.3436000000000003E-4</v>
      </c>
      <c r="E860" s="65">
        <v>77986.820000000007</v>
      </c>
      <c r="F860" s="42">
        <v>35668</v>
      </c>
      <c r="G860" s="43">
        <v>113654.82</v>
      </c>
      <c r="H860" s="66">
        <v>-109416</v>
      </c>
      <c r="I860" s="42">
        <v>205333</v>
      </c>
      <c r="J860" s="42">
        <v>-372981</v>
      </c>
      <c r="K860" s="42">
        <v>-350699</v>
      </c>
      <c r="L860" s="44">
        <v>186976</v>
      </c>
      <c r="M860" s="66">
        <v>-210462</v>
      </c>
      <c r="N860" s="42">
        <v>-56432.723005335669</v>
      </c>
      <c r="O860" s="42">
        <v>-266894.72300533566</v>
      </c>
      <c r="P860" s="42">
        <v>0</v>
      </c>
      <c r="Q860" s="44">
        <v>-266894.72300533566</v>
      </c>
      <c r="R860" s="45">
        <v>35738</v>
      </c>
      <c r="S860" s="66">
        <v>76280</v>
      </c>
      <c r="T860" s="42">
        <v>215324</v>
      </c>
      <c r="U860" s="42">
        <v>204769</v>
      </c>
      <c r="V860" s="42">
        <v>4998.2829585459331</v>
      </c>
      <c r="W860" s="44">
        <v>501371.28295854595</v>
      </c>
      <c r="X860" s="66">
        <v>1553605</v>
      </c>
      <c r="Y860" s="42">
        <v>150059</v>
      </c>
      <c r="Z860" s="42">
        <v>230162</v>
      </c>
      <c r="AA860" s="42">
        <v>164091.26846407863</v>
      </c>
      <c r="AB860" s="43">
        <v>2097917.2684640787</v>
      </c>
      <c r="AC860" s="66">
        <v>-408418.06213086314</v>
      </c>
      <c r="AD860" s="42">
        <v>-496161.22614406463</v>
      </c>
      <c r="AE860" s="42">
        <v>-376227.91520812572</v>
      </c>
      <c r="AF860" s="42">
        <v>-315738.78202247916</v>
      </c>
      <c r="AG860" s="42">
        <v>0</v>
      </c>
      <c r="AH860" s="44">
        <v>0</v>
      </c>
    </row>
    <row r="861" spans="1:34" s="4" customFormat="1">
      <c r="A861" s="46" t="s">
        <v>879</v>
      </c>
      <c r="B861" s="56" t="s">
        <v>2025</v>
      </c>
      <c r="C861" s="57">
        <v>1.2084999999999999E-3</v>
      </c>
      <c r="D861" s="57">
        <v>1.27213E-3</v>
      </c>
      <c r="E861" s="65">
        <v>118925.02</v>
      </c>
      <c r="F861" s="42">
        <v>54392</v>
      </c>
      <c r="G861" s="43">
        <v>173317.02000000002</v>
      </c>
      <c r="H861" s="66">
        <v>-166854</v>
      </c>
      <c r="I861" s="42">
        <v>313120</v>
      </c>
      <c r="J861" s="42">
        <v>-568773</v>
      </c>
      <c r="K861" s="42">
        <v>-534795</v>
      </c>
      <c r="L861" s="44">
        <v>285128</v>
      </c>
      <c r="M861" s="66">
        <v>-320942</v>
      </c>
      <c r="N861" s="42">
        <v>-81999.058296318879</v>
      </c>
      <c r="O861" s="42">
        <v>-402941.05829631886</v>
      </c>
      <c r="P861" s="42">
        <v>0</v>
      </c>
      <c r="Q861" s="44">
        <v>-402941.05829631886</v>
      </c>
      <c r="R861" s="45">
        <v>54498</v>
      </c>
      <c r="S861" s="66">
        <v>116322</v>
      </c>
      <c r="T861" s="42">
        <v>328356</v>
      </c>
      <c r="U861" s="42">
        <v>312260</v>
      </c>
      <c r="V861" s="42">
        <v>24645.907128122388</v>
      </c>
      <c r="W861" s="44">
        <v>781583.9071281224</v>
      </c>
      <c r="X861" s="66">
        <v>2369154</v>
      </c>
      <c r="Y861" s="42">
        <v>228831</v>
      </c>
      <c r="Z861" s="42">
        <v>350984</v>
      </c>
      <c r="AA861" s="42">
        <v>294127.76194628392</v>
      </c>
      <c r="AB861" s="43">
        <v>3243096.7619462837</v>
      </c>
      <c r="AC861" s="66">
        <v>-621569.27719121473</v>
      </c>
      <c r="AD861" s="42">
        <v>-756905.05979160685</v>
      </c>
      <c r="AE861" s="42">
        <v>-601636.39058637479</v>
      </c>
      <c r="AF861" s="42">
        <v>-481402.12724896515</v>
      </c>
      <c r="AG861" s="42">
        <v>0</v>
      </c>
      <c r="AH861" s="44">
        <v>0</v>
      </c>
    </row>
    <row r="862" spans="1:34" s="4" customFormat="1">
      <c r="A862" s="46" t="s">
        <v>880</v>
      </c>
      <c r="B862" s="56" t="s">
        <v>2026</v>
      </c>
      <c r="C862" s="57">
        <v>1.4075400000000001E-3</v>
      </c>
      <c r="D862" s="57">
        <v>1.27523E-3</v>
      </c>
      <c r="E862" s="65">
        <v>138511.67000000001</v>
      </c>
      <c r="F862" s="42">
        <v>63350</v>
      </c>
      <c r="G862" s="43">
        <v>201861.67</v>
      </c>
      <c r="H862" s="66">
        <v>-194334</v>
      </c>
      <c r="I862" s="42">
        <v>364691</v>
      </c>
      <c r="J862" s="42">
        <v>-662450</v>
      </c>
      <c r="K862" s="42">
        <v>-622876</v>
      </c>
      <c r="L862" s="44">
        <v>332088</v>
      </c>
      <c r="M862" s="66">
        <v>-373801</v>
      </c>
      <c r="N862" s="42">
        <v>96104.056892365013</v>
      </c>
      <c r="O862" s="42">
        <v>-277696.94310763502</v>
      </c>
      <c r="P862" s="42">
        <v>0</v>
      </c>
      <c r="Q862" s="44">
        <v>-277696.94310763502</v>
      </c>
      <c r="R862" s="45">
        <v>63474</v>
      </c>
      <c r="S862" s="66">
        <v>135480</v>
      </c>
      <c r="T862" s="42">
        <v>382437</v>
      </c>
      <c r="U862" s="42">
        <v>363689</v>
      </c>
      <c r="V862" s="42">
        <v>400092.2923593364</v>
      </c>
      <c r="W862" s="44">
        <v>1281698.2923593363</v>
      </c>
      <c r="X862" s="66">
        <v>2759354</v>
      </c>
      <c r="Y862" s="42">
        <v>266520</v>
      </c>
      <c r="Z862" s="42">
        <v>408791</v>
      </c>
      <c r="AA862" s="42">
        <v>92550.035201312887</v>
      </c>
      <c r="AB862" s="43">
        <v>3527215.035201313</v>
      </c>
      <c r="AC862" s="66">
        <v>-545973.68202184909</v>
      </c>
      <c r="AD862" s="42">
        <v>-703458.80744128383</v>
      </c>
      <c r="AE862" s="42">
        <v>-511089.62612585735</v>
      </c>
      <c r="AF862" s="42">
        <v>-484994.62725298665</v>
      </c>
      <c r="AG862" s="42">
        <v>0</v>
      </c>
      <c r="AH862" s="44">
        <v>0</v>
      </c>
    </row>
    <row r="863" spans="1:34" s="4" customFormat="1">
      <c r="A863" s="46" t="s">
        <v>881</v>
      </c>
      <c r="B863" s="56" t="s">
        <v>2027</v>
      </c>
      <c r="C863" s="57">
        <v>1.39335E-3</v>
      </c>
      <c r="D863" s="57">
        <v>1.8342E-3</v>
      </c>
      <c r="E863" s="65">
        <v>137115.74</v>
      </c>
      <c r="F863" s="42">
        <v>62712</v>
      </c>
      <c r="G863" s="43">
        <v>199827.74</v>
      </c>
      <c r="H863" s="66">
        <v>-192375</v>
      </c>
      <c r="I863" s="42">
        <v>361015</v>
      </c>
      <c r="J863" s="42">
        <v>-655772</v>
      </c>
      <c r="K863" s="42">
        <v>-616596</v>
      </c>
      <c r="L863" s="44">
        <v>328740</v>
      </c>
      <c r="M863" s="66">
        <v>-370033</v>
      </c>
      <c r="N863" s="42">
        <v>-72878.183974256579</v>
      </c>
      <c r="O863" s="42">
        <v>-442911.18397425656</v>
      </c>
      <c r="P863" s="42">
        <v>0</v>
      </c>
      <c r="Q863" s="44">
        <v>-442911.18397425656</v>
      </c>
      <c r="R863" s="45">
        <v>62834</v>
      </c>
      <c r="S863" s="66">
        <v>134115</v>
      </c>
      <c r="T863" s="42">
        <v>378581</v>
      </c>
      <c r="U863" s="42">
        <v>360023</v>
      </c>
      <c r="V863" s="42">
        <v>295882.85170652834</v>
      </c>
      <c r="W863" s="44">
        <v>1168601.8517065283</v>
      </c>
      <c r="X863" s="66">
        <v>2731536</v>
      </c>
      <c r="Y863" s="42">
        <v>263833</v>
      </c>
      <c r="Z863" s="42">
        <v>404669</v>
      </c>
      <c r="AA863" s="42">
        <v>744049.75739433558</v>
      </c>
      <c r="AB863" s="43">
        <v>4144087.7573943357</v>
      </c>
      <c r="AC863" s="66">
        <v>-697002.98115389422</v>
      </c>
      <c r="AD863" s="42">
        <v>-872415.99407565559</v>
      </c>
      <c r="AE863" s="42">
        <v>-716270.43043192348</v>
      </c>
      <c r="AF863" s="42">
        <v>-689796.50002633396</v>
      </c>
      <c r="AG863" s="42">
        <v>0</v>
      </c>
      <c r="AH863" s="44">
        <v>0</v>
      </c>
    </row>
    <row r="864" spans="1:34" s="4" customFormat="1">
      <c r="A864" s="46" t="s">
        <v>882</v>
      </c>
      <c r="B864" s="56" t="s">
        <v>2028</v>
      </c>
      <c r="C864" s="57">
        <v>6.4882999999999998E-4</v>
      </c>
      <c r="D864" s="57">
        <v>6.4853000000000003E-4</v>
      </c>
      <c r="E864" s="65">
        <v>63850.03</v>
      </c>
      <c r="F864" s="42">
        <v>29202</v>
      </c>
      <c r="G864" s="43">
        <v>93052.03</v>
      </c>
      <c r="H864" s="66">
        <v>-89582</v>
      </c>
      <c r="I864" s="42">
        <v>168111</v>
      </c>
      <c r="J864" s="42">
        <v>-305368</v>
      </c>
      <c r="K864" s="42">
        <v>-287125</v>
      </c>
      <c r="L864" s="44">
        <v>153082</v>
      </c>
      <c r="M864" s="66">
        <v>-172310</v>
      </c>
      <c r="N864" s="42">
        <v>-69613.535497398319</v>
      </c>
      <c r="O864" s="42">
        <v>-241923.53549739832</v>
      </c>
      <c r="P864" s="42">
        <v>0</v>
      </c>
      <c r="Q864" s="44">
        <v>-241923.53549739832</v>
      </c>
      <c r="R864" s="45">
        <v>29260</v>
      </c>
      <c r="S864" s="66">
        <v>62452</v>
      </c>
      <c r="T864" s="42">
        <v>176291</v>
      </c>
      <c r="U864" s="42">
        <v>167649</v>
      </c>
      <c r="V864" s="42">
        <v>84964.27446785997</v>
      </c>
      <c r="W864" s="44">
        <v>491356.27446786</v>
      </c>
      <c r="X864" s="66">
        <v>1271972</v>
      </c>
      <c r="Y864" s="42">
        <v>122857</v>
      </c>
      <c r="Z864" s="42">
        <v>188439</v>
      </c>
      <c r="AA864" s="42">
        <v>198529.2600974665</v>
      </c>
      <c r="AB864" s="43">
        <v>1781797.2600974664</v>
      </c>
      <c r="AC864" s="66">
        <v>-325906.77444207872</v>
      </c>
      <c r="AD864" s="42">
        <v>-404529.56834079127</v>
      </c>
      <c r="AE864" s="42">
        <v>-314183.29558704066</v>
      </c>
      <c r="AF864" s="42">
        <v>-245821.3472596959</v>
      </c>
      <c r="AG864" s="42">
        <v>0</v>
      </c>
      <c r="AH864" s="44">
        <v>0</v>
      </c>
    </row>
    <row r="865" spans="1:34" s="4" customFormat="1">
      <c r="A865" s="46" t="s">
        <v>883</v>
      </c>
      <c r="B865" s="56" t="s">
        <v>2029</v>
      </c>
      <c r="C865" s="57">
        <v>8.3726999999999998E-4</v>
      </c>
      <c r="D865" s="57">
        <v>8.4084999999999997E-4</v>
      </c>
      <c r="E865" s="65">
        <v>82393.8</v>
      </c>
      <c r="F865" s="42">
        <v>37684</v>
      </c>
      <c r="G865" s="43">
        <v>120077.8</v>
      </c>
      <c r="H865" s="66">
        <v>-115599</v>
      </c>
      <c r="I865" s="42">
        <v>216935</v>
      </c>
      <c r="J865" s="42">
        <v>-394056</v>
      </c>
      <c r="K865" s="42">
        <v>-370515</v>
      </c>
      <c r="L865" s="44">
        <v>197541</v>
      </c>
      <c r="M865" s="66">
        <v>-222354</v>
      </c>
      <c r="N865" s="42">
        <v>24197.676334671694</v>
      </c>
      <c r="O865" s="42">
        <v>-198156.32366532829</v>
      </c>
      <c r="P865" s="42">
        <v>0</v>
      </c>
      <c r="Q865" s="44">
        <v>-198156.32366532829</v>
      </c>
      <c r="R865" s="45">
        <v>37758</v>
      </c>
      <c r="S865" s="66">
        <v>80590</v>
      </c>
      <c r="T865" s="42">
        <v>227491</v>
      </c>
      <c r="U865" s="42">
        <v>216339</v>
      </c>
      <c r="V865" s="42">
        <v>33676.03762997732</v>
      </c>
      <c r="W865" s="44">
        <v>558096.03762997733</v>
      </c>
      <c r="X865" s="66">
        <v>1641392</v>
      </c>
      <c r="Y865" s="42">
        <v>158538</v>
      </c>
      <c r="Z865" s="42">
        <v>243168</v>
      </c>
      <c r="AA865" s="42">
        <v>50753.878702108253</v>
      </c>
      <c r="AB865" s="43">
        <v>2093851.8787021083</v>
      </c>
      <c r="AC865" s="66">
        <v>-366832.37006303918</v>
      </c>
      <c r="AD865" s="42">
        <v>-477802.53854125127</v>
      </c>
      <c r="AE865" s="42">
        <v>-372449.66480477632</v>
      </c>
      <c r="AF865" s="42">
        <v>-318671.26766306412</v>
      </c>
      <c r="AG865" s="42">
        <v>0</v>
      </c>
      <c r="AH865" s="44">
        <v>0</v>
      </c>
    </row>
    <row r="866" spans="1:34" s="4" customFormat="1">
      <c r="A866" s="46" t="s">
        <v>884</v>
      </c>
      <c r="B866" s="56" t="s">
        <v>2030</v>
      </c>
      <c r="C866" s="57">
        <v>2.4922799999999999E-3</v>
      </c>
      <c r="D866" s="57">
        <v>2.4457599999999999E-3</v>
      </c>
      <c r="E866" s="65">
        <v>245258.21</v>
      </c>
      <c r="F866" s="42">
        <v>112172</v>
      </c>
      <c r="G866" s="43">
        <v>357430.20999999996</v>
      </c>
      <c r="H866" s="66">
        <v>-344101</v>
      </c>
      <c r="I866" s="42">
        <v>645746</v>
      </c>
      <c r="J866" s="42">
        <v>-1172976</v>
      </c>
      <c r="K866" s="42">
        <v>-1102903</v>
      </c>
      <c r="L866" s="44">
        <v>588016</v>
      </c>
      <c r="M866" s="66">
        <v>-661876</v>
      </c>
      <c r="N866" s="42">
        <v>6996.873145562492</v>
      </c>
      <c r="O866" s="42">
        <v>-654879.12685443752</v>
      </c>
      <c r="P866" s="42">
        <v>0</v>
      </c>
      <c r="Q866" s="44">
        <v>-654879.12685443752</v>
      </c>
      <c r="R866" s="45">
        <v>112392</v>
      </c>
      <c r="S866" s="66">
        <v>239890</v>
      </c>
      <c r="T866" s="42">
        <v>677167</v>
      </c>
      <c r="U866" s="42">
        <v>643971</v>
      </c>
      <c r="V866" s="42">
        <v>117886.29272219309</v>
      </c>
      <c r="W866" s="44">
        <v>1678914.2927221931</v>
      </c>
      <c r="X866" s="66">
        <v>4885889</v>
      </c>
      <c r="Y866" s="42">
        <v>471917</v>
      </c>
      <c r="Z866" s="42">
        <v>723831</v>
      </c>
      <c r="AA866" s="42">
        <v>59189.928818835382</v>
      </c>
      <c r="AB866" s="43">
        <v>6140826.9288188349</v>
      </c>
      <c r="AC866" s="66">
        <v>-1106623.3597127669</v>
      </c>
      <c r="AD866" s="42">
        <v>-1360965.2898802955</v>
      </c>
      <c r="AE866" s="42">
        <v>-1066711.6901035104</v>
      </c>
      <c r="AF866" s="42">
        <v>-927612.29640006926</v>
      </c>
      <c r="AG866" s="42">
        <v>0</v>
      </c>
      <c r="AH866" s="44">
        <v>0</v>
      </c>
    </row>
    <row r="867" spans="1:34" s="4" customFormat="1">
      <c r="A867" s="46" t="s">
        <v>885</v>
      </c>
      <c r="B867" s="56" t="s">
        <v>2031</v>
      </c>
      <c r="C867" s="57">
        <v>6.0720999999999995E-4</v>
      </c>
      <c r="D867" s="57">
        <v>6.9357999999999996E-4</v>
      </c>
      <c r="E867" s="65">
        <v>59754.26</v>
      </c>
      <c r="F867" s="42">
        <v>27329</v>
      </c>
      <c r="G867" s="43">
        <v>87083.260000000009</v>
      </c>
      <c r="H867" s="66">
        <v>-83835</v>
      </c>
      <c r="I867" s="42">
        <v>157327</v>
      </c>
      <c r="J867" s="42">
        <v>-285780</v>
      </c>
      <c r="K867" s="42">
        <v>-268707</v>
      </c>
      <c r="L867" s="44">
        <v>143262</v>
      </c>
      <c r="M867" s="66">
        <v>-161257</v>
      </c>
      <c r="N867" s="42">
        <v>7996.3202794471772</v>
      </c>
      <c r="O867" s="42">
        <v>-153260.67972055281</v>
      </c>
      <c r="P867" s="42">
        <v>0</v>
      </c>
      <c r="Q867" s="44">
        <v>-153260.67972055281</v>
      </c>
      <c r="R867" s="45">
        <v>27383</v>
      </c>
      <c r="S867" s="66">
        <v>58446</v>
      </c>
      <c r="T867" s="42">
        <v>164982</v>
      </c>
      <c r="U867" s="42">
        <v>156895</v>
      </c>
      <c r="V867" s="42">
        <v>117633.79062618715</v>
      </c>
      <c r="W867" s="44">
        <v>497956.79062618717</v>
      </c>
      <c r="X867" s="66">
        <v>1190380</v>
      </c>
      <c r="Y867" s="42">
        <v>114976</v>
      </c>
      <c r="Z867" s="42">
        <v>176351</v>
      </c>
      <c r="AA867" s="42">
        <v>148068.59494160808</v>
      </c>
      <c r="AB867" s="43">
        <v>1629775.5949416081</v>
      </c>
      <c r="AC867" s="66">
        <v>-261726.79615561196</v>
      </c>
      <c r="AD867" s="42">
        <v>-330289.95006980875</v>
      </c>
      <c r="AE867" s="42">
        <v>-277973.75321628596</v>
      </c>
      <c r="AF867" s="42">
        <v>-261828.30487371446</v>
      </c>
      <c r="AG867" s="42">
        <v>0</v>
      </c>
      <c r="AH867" s="44">
        <v>0</v>
      </c>
    </row>
    <row r="868" spans="1:34" s="4" customFormat="1">
      <c r="A868" s="46" t="s">
        <v>886</v>
      </c>
      <c r="B868" s="56" t="s">
        <v>2032</v>
      </c>
      <c r="C868" s="57">
        <v>3.5823000000000002E-4</v>
      </c>
      <c r="D868" s="57">
        <v>3.1210999999999999E-4</v>
      </c>
      <c r="E868" s="65">
        <v>35252.67</v>
      </c>
      <c r="F868" s="42">
        <v>16123</v>
      </c>
      <c r="G868" s="43">
        <v>51375.67</v>
      </c>
      <c r="H868" s="66">
        <v>-49460</v>
      </c>
      <c r="I868" s="42">
        <v>92817</v>
      </c>
      <c r="J868" s="42">
        <v>-168599</v>
      </c>
      <c r="K868" s="42">
        <v>-158527</v>
      </c>
      <c r="L868" s="44">
        <v>84519</v>
      </c>
      <c r="M868" s="66">
        <v>-95135</v>
      </c>
      <c r="N868" s="42">
        <v>11390.623437977005</v>
      </c>
      <c r="O868" s="42">
        <v>-83744.376562022997</v>
      </c>
      <c r="P868" s="42">
        <v>0</v>
      </c>
      <c r="Q868" s="44">
        <v>-83744.376562022997</v>
      </c>
      <c r="R868" s="45">
        <v>16155</v>
      </c>
      <c r="S868" s="66">
        <v>34481</v>
      </c>
      <c r="T868" s="42">
        <v>97333</v>
      </c>
      <c r="U868" s="42">
        <v>92562</v>
      </c>
      <c r="V868" s="42">
        <v>86969.914590021188</v>
      </c>
      <c r="W868" s="44">
        <v>311345.91459002119</v>
      </c>
      <c r="X868" s="66">
        <v>702277</v>
      </c>
      <c r="Y868" s="42">
        <v>67831</v>
      </c>
      <c r="Z868" s="42">
        <v>104040</v>
      </c>
      <c r="AA868" s="42">
        <v>8621.0874472860396</v>
      </c>
      <c r="AB868" s="43">
        <v>882769.087447286</v>
      </c>
      <c r="AC868" s="66">
        <v>-143133.04679669082</v>
      </c>
      <c r="AD868" s="42">
        <v>-175775.87613650368</v>
      </c>
      <c r="AE868" s="42">
        <v>-133644.45612384542</v>
      </c>
      <c r="AF868" s="42">
        <v>-118869.79380022483</v>
      </c>
      <c r="AG868" s="42">
        <v>0</v>
      </c>
      <c r="AH868" s="44">
        <v>0</v>
      </c>
    </row>
    <row r="869" spans="1:34" s="4" customFormat="1">
      <c r="A869" s="46" t="s">
        <v>887</v>
      </c>
      <c r="B869" s="56" t="s">
        <v>2033</v>
      </c>
      <c r="C869" s="57">
        <v>7.4492000000000004E-4</v>
      </c>
      <c r="D869" s="57">
        <v>7.8198000000000004E-4</v>
      </c>
      <c r="E869" s="65">
        <v>73305.48</v>
      </c>
      <c r="F869" s="42">
        <v>33527</v>
      </c>
      <c r="G869" s="43">
        <v>106832.48</v>
      </c>
      <c r="H869" s="66">
        <v>-102849</v>
      </c>
      <c r="I869" s="42">
        <v>193008</v>
      </c>
      <c r="J869" s="42">
        <v>-350592</v>
      </c>
      <c r="K869" s="42">
        <v>-329648</v>
      </c>
      <c r="L869" s="44">
        <v>175753</v>
      </c>
      <c r="M869" s="66">
        <v>-197829</v>
      </c>
      <c r="N869" s="42">
        <v>-16459.080249478371</v>
      </c>
      <c r="O869" s="42">
        <v>-214288.08024947837</v>
      </c>
      <c r="P869" s="42">
        <v>0</v>
      </c>
      <c r="Q869" s="44">
        <v>-214288.08024947837</v>
      </c>
      <c r="R869" s="45">
        <v>33593</v>
      </c>
      <c r="S869" s="66">
        <v>71701</v>
      </c>
      <c r="T869" s="42">
        <v>202399</v>
      </c>
      <c r="U869" s="42">
        <v>192477</v>
      </c>
      <c r="V869" s="42">
        <v>44936.475544946705</v>
      </c>
      <c r="W869" s="44">
        <v>511513.47554494673</v>
      </c>
      <c r="X869" s="66">
        <v>1460348</v>
      </c>
      <c r="Y869" s="42">
        <v>141052</v>
      </c>
      <c r="Z869" s="42">
        <v>216346</v>
      </c>
      <c r="AA869" s="42">
        <v>94937.206230658543</v>
      </c>
      <c r="AB869" s="43">
        <v>1912683.2062306586</v>
      </c>
      <c r="AC869" s="66">
        <v>-338504.39833818388</v>
      </c>
      <c r="AD869" s="42">
        <v>-431707.03244449914</v>
      </c>
      <c r="AE869" s="42">
        <v>-335014.03993633564</v>
      </c>
      <c r="AF869" s="42">
        <v>-295944.25996669318</v>
      </c>
      <c r="AG869" s="42">
        <v>0</v>
      </c>
      <c r="AH869" s="44">
        <v>0</v>
      </c>
    </row>
    <row r="870" spans="1:34" s="4" customFormat="1">
      <c r="A870" s="46" t="s">
        <v>888</v>
      </c>
      <c r="B870" s="56" t="s">
        <v>2034</v>
      </c>
      <c r="C870" s="57">
        <v>4.2749999999999998E-4</v>
      </c>
      <c r="D870" s="57">
        <v>4.7509000000000001E-4</v>
      </c>
      <c r="E870" s="65">
        <v>42069.38</v>
      </c>
      <c r="F870" s="42">
        <v>19241</v>
      </c>
      <c r="G870" s="43">
        <v>61310.38</v>
      </c>
      <c r="H870" s="66">
        <v>-59024</v>
      </c>
      <c r="I870" s="42">
        <v>110765</v>
      </c>
      <c r="J870" s="42">
        <v>-201200</v>
      </c>
      <c r="K870" s="42">
        <v>-189181</v>
      </c>
      <c r="L870" s="44">
        <v>100862</v>
      </c>
      <c r="M870" s="66">
        <v>-113531</v>
      </c>
      <c r="N870" s="42">
        <v>-12882.633649588075</v>
      </c>
      <c r="O870" s="42">
        <v>-126413.63364958807</v>
      </c>
      <c r="P870" s="42">
        <v>0</v>
      </c>
      <c r="Q870" s="44">
        <v>-126413.63364958807</v>
      </c>
      <c r="R870" s="45">
        <v>19279</v>
      </c>
      <c r="S870" s="66">
        <v>41148</v>
      </c>
      <c r="T870" s="42">
        <v>116154</v>
      </c>
      <c r="U870" s="42">
        <v>110460</v>
      </c>
      <c r="V870" s="42">
        <v>39751.689067992469</v>
      </c>
      <c r="W870" s="44">
        <v>307513.6890679925</v>
      </c>
      <c r="X870" s="66">
        <v>838075</v>
      </c>
      <c r="Y870" s="42">
        <v>80948</v>
      </c>
      <c r="Z870" s="42">
        <v>124158</v>
      </c>
      <c r="AA870" s="42">
        <v>87211.628334212175</v>
      </c>
      <c r="AB870" s="43">
        <v>1130392.6283342121</v>
      </c>
      <c r="AC870" s="66">
        <v>-202727.86212300404</v>
      </c>
      <c r="AD870" s="42">
        <v>-246883.80773652514</v>
      </c>
      <c r="AE870" s="42">
        <v>-193776.50680808577</v>
      </c>
      <c r="AF870" s="42">
        <v>-179490.76259860475</v>
      </c>
      <c r="AG870" s="42">
        <v>0</v>
      </c>
      <c r="AH870" s="44">
        <v>0</v>
      </c>
    </row>
    <row r="871" spans="1:34" s="4" customFormat="1">
      <c r="A871" s="46" t="s">
        <v>889</v>
      </c>
      <c r="B871" s="56" t="s">
        <v>2035</v>
      </c>
      <c r="C871" s="57">
        <v>1.3833999999999999E-3</v>
      </c>
      <c r="D871" s="57">
        <v>1.4912300000000001E-3</v>
      </c>
      <c r="E871" s="65">
        <v>136136.54</v>
      </c>
      <c r="F871" s="42">
        <v>62264</v>
      </c>
      <c r="G871" s="43">
        <v>198400.54</v>
      </c>
      <c r="H871" s="66">
        <v>-191001</v>
      </c>
      <c r="I871" s="42">
        <v>358437</v>
      </c>
      <c r="J871" s="42">
        <v>-651089</v>
      </c>
      <c r="K871" s="42">
        <v>-612193</v>
      </c>
      <c r="L871" s="44">
        <v>326393</v>
      </c>
      <c r="M871" s="66">
        <v>-367390</v>
      </c>
      <c r="N871" s="42">
        <v>-58966.502531309576</v>
      </c>
      <c r="O871" s="42">
        <v>-426356.50253130955</v>
      </c>
      <c r="P871" s="42">
        <v>0</v>
      </c>
      <c r="Q871" s="44">
        <v>-426356.50253130955</v>
      </c>
      <c r="R871" s="45">
        <v>62386</v>
      </c>
      <c r="S871" s="66">
        <v>133157</v>
      </c>
      <c r="T871" s="42">
        <v>375878</v>
      </c>
      <c r="U871" s="42">
        <v>357452</v>
      </c>
      <c r="V871" s="42">
        <v>40291.850046903608</v>
      </c>
      <c r="W871" s="44">
        <v>906778.85004690359</v>
      </c>
      <c r="X871" s="66">
        <v>2712030</v>
      </c>
      <c r="Y871" s="42">
        <v>261949</v>
      </c>
      <c r="Z871" s="42">
        <v>401780</v>
      </c>
      <c r="AA871" s="42">
        <v>210876.88599769238</v>
      </c>
      <c r="AB871" s="43">
        <v>3586635.8859976926</v>
      </c>
      <c r="AC871" s="66">
        <v>-657490.36147703463</v>
      </c>
      <c r="AD871" s="42">
        <v>-810721.67910835112</v>
      </c>
      <c r="AE871" s="42">
        <v>-647741.28106291417</v>
      </c>
      <c r="AF871" s="42">
        <v>-563903.71430248942</v>
      </c>
      <c r="AG871" s="42">
        <v>0</v>
      </c>
      <c r="AH871" s="44">
        <v>0</v>
      </c>
    </row>
    <row r="872" spans="1:34" s="4" customFormat="1">
      <c r="A872" s="46" t="s">
        <v>890</v>
      </c>
      <c r="B872" s="56" t="s">
        <v>2036</v>
      </c>
      <c r="C872" s="57">
        <v>1.93531E-3</v>
      </c>
      <c r="D872" s="57">
        <v>1.98715E-3</v>
      </c>
      <c r="E872" s="65">
        <v>190448.14</v>
      </c>
      <c r="F872" s="42">
        <v>87104</v>
      </c>
      <c r="G872" s="43">
        <v>277552.14</v>
      </c>
      <c r="H872" s="66">
        <v>-267202</v>
      </c>
      <c r="I872" s="42">
        <v>501436</v>
      </c>
      <c r="J872" s="42">
        <v>-910842</v>
      </c>
      <c r="K872" s="42">
        <v>-856428</v>
      </c>
      <c r="L872" s="44">
        <v>456608</v>
      </c>
      <c r="M872" s="66">
        <v>-513961</v>
      </c>
      <c r="N872" s="42">
        <v>19965.858800690869</v>
      </c>
      <c r="O872" s="42">
        <v>-493995.14119930915</v>
      </c>
      <c r="P872" s="42">
        <v>0</v>
      </c>
      <c r="Q872" s="44">
        <v>-493995.14119930915</v>
      </c>
      <c r="R872" s="45">
        <v>87275</v>
      </c>
      <c r="S872" s="66">
        <v>186280</v>
      </c>
      <c r="T872" s="42">
        <v>525835</v>
      </c>
      <c r="U872" s="42">
        <v>500058</v>
      </c>
      <c r="V872" s="42">
        <v>52911.142113411697</v>
      </c>
      <c r="W872" s="44">
        <v>1265084.1421134118</v>
      </c>
      <c r="X872" s="66">
        <v>3793999</v>
      </c>
      <c r="Y872" s="42">
        <v>366454</v>
      </c>
      <c r="Z872" s="42">
        <v>562070</v>
      </c>
      <c r="AA872" s="42">
        <v>157671.70729736349</v>
      </c>
      <c r="AB872" s="43">
        <v>4880194.7072973633</v>
      </c>
      <c r="AC872" s="66">
        <v>-868773.17379141157</v>
      </c>
      <c r="AD872" s="42">
        <v>-1129345.2826297318</v>
      </c>
      <c r="AE872" s="42">
        <v>-864424.68521715829</v>
      </c>
      <c r="AF872" s="42">
        <v>-752567.42354564962</v>
      </c>
      <c r="AG872" s="42">
        <v>0</v>
      </c>
      <c r="AH872" s="44">
        <v>0</v>
      </c>
    </row>
    <row r="873" spans="1:34" s="4" customFormat="1">
      <c r="A873" s="46" t="s">
        <v>891</v>
      </c>
      <c r="B873" s="56" t="s">
        <v>2037</v>
      </c>
      <c r="C873" s="57">
        <v>1.04948E-3</v>
      </c>
      <c r="D873" s="57">
        <v>1.03466E-3</v>
      </c>
      <c r="E873" s="65">
        <v>103276.05</v>
      </c>
      <c r="F873" s="42">
        <v>47235</v>
      </c>
      <c r="G873" s="43">
        <v>150511.04999999999</v>
      </c>
      <c r="H873" s="66">
        <v>-144898</v>
      </c>
      <c r="I873" s="42">
        <v>271918</v>
      </c>
      <c r="J873" s="42">
        <v>-493931</v>
      </c>
      <c r="K873" s="42">
        <v>-464424</v>
      </c>
      <c r="L873" s="44">
        <v>247609</v>
      </c>
      <c r="M873" s="66">
        <v>-278711</v>
      </c>
      <c r="N873" s="42">
        <v>-53253.27571182778</v>
      </c>
      <c r="O873" s="42">
        <v>-331964.2757118278</v>
      </c>
      <c r="P873" s="42">
        <v>0</v>
      </c>
      <c r="Q873" s="44">
        <v>-331964.2757118278</v>
      </c>
      <c r="R873" s="45">
        <v>47327</v>
      </c>
      <c r="S873" s="66">
        <v>101016</v>
      </c>
      <c r="T873" s="42">
        <v>285150</v>
      </c>
      <c r="U873" s="42">
        <v>271171</v>
      </c>
      <c r="V873" s="42">
        <v>41263.898121510865</v>
      </c>
      <c r="W873" s="44">
        <v>698600.89812151087</v>
      </c>
      <c r="X873" s="66">
        <v>2057410</v>
      </c>
      <c r="Y873" s="42">
        <v>198721</v>
      </c>
      <c r="Z873" s="42">
        <v>304800</v>
      </c>
      <c r="AA873" s="42">
        <v>121223.53211802205</v>
      </c>
      <c r="AB873" s="43">
        <v>2682154.532118022</v>
      </c>
      <c r="AC873" s="66">
        <v>-525497.18463061121</v>
      </c>
      <c r="AD873" s="42">
        <v>-621644.4930514117</v>
      </c>
      <c r="AE873" s="42">
        <v>-444051.974946854</v>
      </c>
      <c r="AF873" s="42">
        <v>-392359.9813676342</v>
      </c>
      <c r="AG873" s="42">
        <v>0</v>
      </c>
      <c r="AH873" s="44">
        <v>0</v>
      </c>
    </row>
    <row r="874" spans="1:34" s="4" customFormat="1">
      <c r="A874" s="46" t="s">
        <v>892</v>
      </c>
      <c r="B874" s="56" t="s">
        <v>2038</v>
      </c>
      <c r="C874" s="57">
        <v>7.9871E-4</v>
      </c>
      <c r="D874" s="57">
        <v>8.2184000000000001E-4</v>
      </c>
      <c r="E874" s="65">
        <v>78599.070000000007</v>
      </c>
      <c r="F874" s="42">
        <v>35948</v>
      </c>
      <c r="G874" s="43">
        <v>114547.07</v>
      </c>
      <c r="H874" s="66">
        <v>-110275</v>
      </c>
      <c r="I874" s="42">
        <v>206944</v>
      </c>
      <c r="J874" s="42">
        <v>-375908</v>
      </c>
      <c r="K874" s="42">
        <v>-353451</v>
      </c>
      <c r="L874" s="44">
        <v>188444</v>
      </c>
      <c r="M874" s="66">
        <v>-212114</v>
      </c>
      <c r="N874" s="42">
        <v>-2117.8102035040952</v>
      </c>
      <c r="O874" s="42">
        <v>-214231.81020350411</v>
      </c>
      <c r="P874" s="42">
        <v>0</v>
      </c>
      <c r="Q874" s="44">
        <v>-214231.81020350411</v>
      </c>
      <c r="R874" s="45">
        <v>36019</v>
      </c>
      <c r="S874" s="66">
        <v>76879</v>
      </c>
      <c r="T874" s="42">
        <v>217014</v>
      </c>
      <c r="U874" s="42">
        <v>206376</v>
      </c>
      <c r="V874" s="42">
        <v>35038.593089812253</v>
      </c>
      <c r="W874" s="44">
        <v>535307.5930898122</v>
      </c>
      <c r="X874" s="66">
        <v>1565798</v>
      </c>
      <c r="Y874" s="42">
        <v>151237</v>
      </c>
      <c r="Z874" s="42">
        <v>231969</v>
      </c>
      <c r="AA874" s="42">
        <v>62195.062258794183</v>
      </c>
      <c r="AB874" s="43">
        <v>2011199.0622587942</v>
      </c>
      <c r="AC874" s="66">
        <v>-356421.36880491616</v>
      </c>
      <c r="AD874" s="42">
        <v>-449302.90844369406</v>
      </c>
      <c r="AE874" s="42">
        <v>-358944.25278885086</v>
      </c>
      <c r="AF874" s="42">
        <v>-311222.9391315208</v>
      </c>
      <c r="AG874" s="42">
        <v>0</v>
      </c>
      <c r="AH874" s="44">
        <v>0</v>
      </c>
    </row>
    <row r="875" spans="1:34" s="4" customFormat="1">
      <c r="A875" s="46" t="s">
        <v>893</v>
      </c>
      <c r="B875" s="56" t="s">
        <v>2039</v>
      </c>
      <c r="C875" s="57">
        <v>8.5764999999999995E-4</v>
      </c>
      <c r="D875" s="57">
        <v>8.9108999999999998E-4</v>
      </c>
      <c r="E875" s="65">
        <v>84399.01</v>
      </c>
      <c r="F875" s="42">
        <v>38601</v>
      </c>
      <c r="G875" s="43">
        <v>123000.01</v>
      </c>
      <c r="H875" s="66">
        <v>-118413</v>
      </c>
      <c r="I875" s="42">
        <v>222216</v>
      </c>
      <c r="J875" s="42">
        <v>-403648</v>
      </c>
      <c r="K875" s="42">
        <v>-379534</v>
      </c>
      <c r="L875" s="44">
        <v>202350</v>
      </c>
      <c r="M875" s="66">
        <v>-227766</v>
      </c>
      <c r="N875" s="42">
        <v>10189.027077501036</v>
      </c>
      <c r="O875" s="42">
        <v>-217576.97292249897</v>
      </c>
      <c r="P875" s="42">
        <v>0</v>
      </c>
      <c r="Q875" s="44">
        <v>-217576.97292249897</v>
      </c>
      <c r="R875" s="45">
        <v>38677</v>
      </c>
      <c r="S875" s="66">
        <v>82552</v>
      </c>
      <c r="T875" s="42">
        <v>233028</v>
      </c>
      <c r="U875" s="42">
        <v>221605</v>
      </c>
      <c r="V875" s="42">
        <v>394321.68888765376</v>
      </c>
      <c r="W875" s="44">
        <v>931506.68888765376</v>
      </c>
      <c r="X875" s="66">
        <v>1681345</v>
      </c>
      <c r="Y875" s="42">
        <v>162397</v>
      </c>
      <c r="Z875" s="42">
        <v>249087</v>
      </c>
      <c r="AA875" s="42">
        <v>611770.11032826104</v>
      </c>
      <c r="AB875" s="43">
        <v>2704599.1103282608</v>
      </c>
      <c r="AC875" s="66">
        <v>-392176.18140091473</v>
      </c>
      <c r="AD875" s="42">
        <v>-501812.76326636301</v>
      </c>
      <c r="AE875" s="42">
        <v>-541757.89257599902</v>
      </c>
      <c r="AF875" s="42">
        <v>-337345.58419733052</v>
      </c>
      <c r="AG875" s="42">
        <v>0</v>
      </c>
      <c r="AH875" s="44">
        <v>0</v>
      </c>
    </row>
    <row r="876" spans="1:34" s="4" customFormat="1">
      <c r="A876" s="46" t="s">
        <v>894</v>
      </c>
      <c r="B876" s="56" t="s">
        <v>2040</v>
      </c>
      <c r="C876" s="57">
        <v>1.1805100000000001E-3</v>
      </c>
      <c r="D876" s="57">
        <v>1.23094E-3</v>
      </c>
      <c r="E876" s="65">
        <v>116170.53</v>
      </c>
      <c r="F876" s="42">
        <v>53132</v>
      </c>
      <c r="G876" s="43">
        <v>169302.53</v>
      </c>
      <c r="H876" s="66">
        <v>-162989</v>
      </c>
      <c r="I876" s="42">
        <v>305868</v>
      </c>
      <c r="J876" s="42">
        <v>-555600</v>
      </c>
      <c r="K876" s="42">
        <v>-522409</v>
      </c>
      <c r="L876" s="44">
        <v>278524</v>
      </c>
      <c r="M876" s="66">
        <v>-313509</v>
      </c>
      <c r="N876" s="42">
        <v>63626.928320338135</v>
      </c>
      <c r="O876" s="42">
        <v>-249882.07167966187</v>
      </c>
      <c r="P876" s="42">
        <v>0</v>
      </c>
      <c r="Q876" s="44">
        <v>-249882.07167966187</v>
      </c>
      <c r="R876" s="45">
        <v>53236</v>
      </c>
      <c r="S876" s="66">
        <v>113628</v>
      </c>
      <c r="T876" s="42">
        <v>320751</v>
      </c>
      <c r="U876" s="42">
        <v>305028</v>
      </c>
      <c r="V876" s="42">
        <v>117892.89658695113</v>
      </c>
      <c r="W876" s="44">
        <v>857299.8965869511</v>
      </c>
      <c r="X876" s="66">
        <v>2314283</v>
      </c>
      <c r="Y876" s="42">
        <v>223531</v>
      </c>
      <c r="Z876" s="42">
        <v>342854</v>
      </c>
      <c r="AA876" s="42">
        <v>102530.92684598535</v>
      </c>
      <c r="AB876" s="43">
        <v>2983198.9268459855</v>
      </c>
      <c r="AC876" s="66">
        <v>-467478.62508534268</v>
      </c>
      <c r="AD876" s="42">
        <v>-657239.52296512667</v>
      </c>
      <c r="AE876" s="42">
        <v>-535228.72440465027</v>
      </c>
      <c r="AF876" s="42">
        <v>-465952.15780391463</v>
      </c>
      <c r="AG876" s="42">
        <v>0</v>
      </c>
      <c r="AH876" s="44">
        <v>0</v>
      </c>
    </row>
    <row r="877" spans="1:34" s="4" customFormat="1">
      <c r="A877" s="46" t="s">
        <v>895</v>
      </c>
      <c r="B877" s="56" t="s">
        <v>2041</v>
      </c>
      <c r="C877" s="57">
        <v>1.4576700000000001E-3</v>
      </c>
      <c r="D877" s="57">
        <v>1.5567700000000001E-3</v>
      </c>
      <c r="E877" s="65">
        <v>143445.71</v>
      </c>
      <c r="F877" s="42">
        <v>65606</v>
      </c>
      <c r="G877" s="43">
        <v>209051.71</v>
      </c>
      <c r="H877" s="66">
        <v>-201256</v>
      </c>
      <c r="I877" s="42">
        <v>377680</v>
      </c>
      <c r="J877" s="42">
        <v>-686044</v>
      </c>
      <c r="K877" s="42">
        <v>-645060</v>
      </c>
      <c r="L877" s="44">
        <v>343916</v>
      </c>
      <c r="M877" s="66">
        <v>-387114</v>
      </c>
      <c r="N877" s="42">
        <v>-75760.794007689808</v>
      </c>
      <c r="O877" s="42">
        <v>-462874.79400768981</v>
      </c>
      <c r="P877" s="42">
        <v>0</v>
      </c>
      <c r="Q877" s="44">
        <v>-462874.79400768981</v>
      </c>
      <c r="R877" s="45">
        <v>65735</v>
      </c>
      <c r="S877" s="66">
        <v>140306</v>
      </c>
      <c r="T877" s="42">
        <v>396057</v>
      </c>
      <c r="U877" s="42">
        <v>376642</v>
      </c>
      <c r="V877" s="42">
        <v>4242.7030313407904</v>
      </c>
      <c r="W877" s="44">
        <v>917247.70303134085</v>
      </c>
      <c r="X877" s="66">
        <v>2857630</v>
      </c>
      <c r="Y877" s="42">
        <v>276012</v>
      </c>
      <c r="Z877" s="42">
        <v>423350</v>
      </c>
      <c r="AA877" s="42">
        <v>235557.71900358587</v>
      </c>
      <c r="AB877" s="43">
        <v>3792549.7190035861</v>
      </c>
      <c r="AC877" s="66">
        <v>-721919.72364819166</v>
      </c>
      <c r="AD877" s="42">
        <v>-876778.99527954741</v>
      </c>
      <c r="AE877" s="42">
        <v>-687748.50780362263</v>
      </c>
      <c r="AF877" s="42">
        <v>-588854.78924088343</v>
      </c>
      <c r="AG877" s="42">
        <v>0</v>
      </c>
      <c r="AH877" s="44">
        <v>0</v>
      </c>
    </row>
    <row r="878" spans="1:34" s="4" customFormat="1">
      <c r="A878" s="46" t="s">
        <v>896</v>
      </c>
      <c r="B878" s="56" t="s">
        <v>2042</v>
      </c>
      <c r="C878" s="57">
        <v>1.9557699999999999E-3</v>
      </c>
      <c r="D878" s="57">
        <v>1.76873E-3</v>
      </c>
      <c r="E878" s="65">
        <v>192461.81</v>
      </c>
      <c r="F878" s="42">
        <v>88025</v>
      </c>
      <c r="G878" s="43">
        <v>280486.81</v>
      </c>
      <c r="H878" s="66">
        <v>-270027</v>
      </c>
      <c r="I878" s="42">
        <v>506737</v>
      </c>
      <c r="J878" s="42">
        <v>-920471</v>
      </c>
      <c r="K878" s="42">
        <v>-865483</v>
      </c>
      <c r="L878" s="44">
        <v>461435</v>
      </c>
      <c r="M878" s="66">
        <v>-519395</v>
      </c>
      <c r="N878" s="42">
        <v>166475.4572600773</v>
      </c>
      <c r="O878" s="42">
        <v>-352919.5427399227</v>
      </c>
      <c r="P878" s="42">
        <v>0</v>
      </c>
      <c r="Q878" s="44">
        <v>-352919.5427399227</v>
      </c>
      <c r="R878" s="45">
        <v>88197</v>
      </c>
      <c r="S878" s="66">
        <v>188249</v>
      </c>
      <c r="T878" s="42">
        <v>531394</v>
      </c>
      <c r="U878" s="42">
        <v>505344</v>
      </c>
      <c r="V878" s="42">
        <v>488657.75333598262</v>
      </c>
      <c r="W878" s="44">
        <v>1713644.7533359826</v>
      </c>
      <c r="X878" s="66">
        <v>3834109</v>
      </c>
      <c r="Y878" s="42">
        <v>370328</v>
      </c>
      <c r="Z878" s="42">
        <v>568013</v>
      </c>
      <c r="AA878" s="42">
        <v>14317.176716958689</v>
      </c>
      <c r="AB878" s="43">
        <v>4786767.1767169591</v>
      </c>
      <c r="AC878" s="66">
        <v>-716386.6699258174</v>
      </c>
      <c r="AD878" s="42">
        <v>-950225.76237840042</v>
      </c>
      <c r="AE878" s="42">
        <v>-733785.75524219801</v>
      </c>
      <c r="AF878" s="42">
        <v>-672724.23583456024</v>
      </c>
      <c r="AG878" s="42">
        <v>0</v>
      </c>
      <c r="AH878" s="44">
        <v>0</v>
      </c>
    </row>
    <row r="879" spans="1:34" s="4" customFormat="1">
      <c r="A879" s="46" t="s">
        <v>897</v>
      </c>
      <c r="B879" s="56" t="s">
        <v>2043</v>
      </c>
      <c r="C879" s="57">
        <v>2.9807E-4</v>
      </c>
      <c r="D879" s="57">
        <v>3.0133999999999998E-4</v>
      </c>
      <c r="E879" s="65">
        <v>29331.919999999998</v>
      </c>
      <c r="F879" s="42">
        <v>13415</v>
      </c>
      <c r="G879" s="43">
        <v>42746.92</v>
      </c>
      <c r="H879" s="66">
        <v>-41154</v>
      </c>
      <c r="I879" s="42">
        <v>77229</v>
      </c>
      <c r="J879" s="42">
        <v>-140285</v>
      </c>
      <c r="K879" s="42">
        <v>-131904</v>
      </c>
      <c r="L879" s="44">
        <v>70325</v>
      </c>
      <c r="M879" s="66">
        <v>-79159</v>
      </c>
      <c r="N879" s="42">
        <v>-5774.7461504625162</v>
      </c>
      <c r="O879" s="42">
        <v>-84933.74615046251</v>
      </c>
      <c r="P879" s="42">
        <v>0</v>
      </c>
      <c r="Q879" s="44">
        <v>-84933.74615046251</v>
      </c>
      <c r="R879" s="45">
        <v>13442</v>
      </c>
      <c r="S879" s="66">
        <v>28690</v>
      </c>
      <c r="T879" s="42">
        <v>80987</v>
      </c>
      <c r="U879" s="42">
        <v>77017</v>
      </c>
      <c r="V879" s="42">
        <v>10682.34183867641</v>
      </c>
      <c r="W879" s="44">
        <v>197376.34183867642</v>
      </c>
      <c r="X879" s="66">
        <v>584339</v>
      </c>
      <c r="Y879" s="42">
        <v>56440</v>
      </c>
      <c r="Z879" s="42">
        <v>86568</v>
      </c>
      <c r="AA879" s="42">
        <v>48597.358861415589</v>
      </c>
      <c r="AB879" s="43">
        <v>775944.35886141565</v>
      </c>
      <c r="AC879" s="66">
        <v>-140432.57342839558</v>
      </c>
      <c r="AD879" s="42">
        <v>-183315.34750737739</v>
      </c>
      <c r="AE879" s="42">
        <v>-140639.89128764372</v>
      </c>
      <c r="AF879" s="42">
        <v>-114180.20479932247</v>
      </c>
      <c r="AG879" s="42">
        <v>0</v>
      </c>
      <c r="AH879" s="44">
        <v>0</v>
      </c>
    </row>
    <row r="880" spans="1:34" s="4" customFormat="1">
      <c r="A880" s="46" t="s">
        <v>898</v>
      </c>
      <c r="B880" s="56" t="s">
        <v>2044</v>
      </c>
      <c r="C880" s="57">
        <v>1.8820200000000001E-3</v>
      </c>
      <c r="D880" s="57">
        <v>1.7069800000000001E-3</v>
      </c>
      <c r="E880" s="65">
        <v>185204.1</v>
      </c>
      <c r="F880" s="42">
        <v>84705</v>
      </c>
      <c r="G880" s="43">
        <v>269909.09999999998</v>
      </c>
      <c r="H880" s="66">
        <v>-259844</v>
      </c>
      <c r="I880" s="42">
        <v>487628</v>
      </c>
      <c r="J880" s="42">
        <v>-885761</v>
      </c>
      <c r="K880" s="42">
        <v>-832846</v>
      </c>
      <c r="L880" s="44">
        <v>444035</v>
      </c>
      <c r="M880" s="66">
        <v>-499809</v>
      </c>
      <c r="N880" s="42">
        <v>74046.98301490226</v>
      </c>
      <c r="O880" s="42">
        <v>-425762.01698509773</v>
      </c>
      <c r="P880" s="42">
        <v>0</v>
      </c>
      <c r="Q880" s="44">
        <v>-425762.01698509773</v>
      </c>
      <c r="R880" s="45">
        <v>84872</v>
      </c>
      <c r="S880" s="66">
        <v>181151</v>
      </c>
      <c r="T880" s="42">
        <v>511355</v>
      </c>
      <c r="U880" s="42">
        <v>486288</v>
      </c>
      <c r="V880" s="42">
        <v>306607.25399378658</v>
      </c>
      <c r="W880" s="44">
        <v>1485401.2539937866</v>
      </c>
      <c r="X880" s="66">
        <v>3689529</v>
      </c>
      <c r="Y880" s="42">
        <v>356363</v>
      </c>
      <c r="Z880" s="42">
        <v>546593</v>
      </c>
      <c r="AA880" s="42">
        <v>23910.694733739692</v>
      </c>
      <c r="AB880" s="43">
        <v>4616395.6947337398</v>
      </c>
      <c r="AC880" s="66">
        <v>-777941.35671581922</v>
      </c>
      <c r="AD880" s="42">
        <v>-967639.81131094485</v>
      </c>
      <c r="AE880" s="42">
        <v>-736243.08113223198</v>
      </c>
      <c r="AF880" s="42">
        <v>-649170.19158095715</v>
      </c>
      <c r="AG880" s="42">
        <v>0</v>
      </c>
      <c r="AH880" s="44">
        <v>0</v>
      </c>
    </row>
    <row r="881" spans="1:34" s="4" customFormat="1">
      <c r="A881" s="46" t="s">
        <v>899</v>
      </c>
      <c r="B881" s="56" t="s">
        <v>2045</v>
      </c>
      <c r="C881" s="57">
        <v>8.633E-4</v>
      </c>
      <c r="D881" s="57">
        <v>8.7783000000000002E-4</v>
      </c>
      <c r="E881" s="65">
        <v>84954.81</v>
      </c>
      <c r="F881" s="42">
        <v>38855</v>
      </c>
      <c r="G881" s="43">
        <v>123809.81</v>
      </c>
      <c r="H881" s="66">
        <v>-119193</v>
      </c>
      <c r="I881" s="42">
        <v>223680</v>
      </c>
      <c r="J881" s="42">
        <v>-406307</v>
      </c>
      <c r="K881" s="42">
        <v>-382034</v>
      </c>
      <c r="L881" s="44">
        <v>203683</v>
      </c>
      <c r="M881" s="66">
        <v>-229267</v>
      </c>
      <c r="N881" s="42">
        <v>-35009.457078204578</v>
      </c>
      <c r="O881" s="42">
        <v>-264276.45707820461</v>
      </c>
      <c r="P881" s="42">
        <v>0</v>
      </c>
      <c r="Q881" s="44">
        <v>-264276.45707820461</v>
      </c>
      <c r="R881" s="45">
        <v>38931</v>
      </c>
      <c r="S881" s="66">
        <v>83096</v>
      </c>
      <c r="T881" s="42">
        <v>234563</v>
      </c>
      <c r="U881" s="42">
        <v>223065</v>
      </c>
      <c r="V881" s="42">
        <v>35152.790986534455</v>
      </c>
      <c r="W881" s="44">
        <v>575876.79098653444</v>
      </c>
      <c r="X881" s="66">
        <v>1692421</v>
      </c>
      <c r="Y881" s="42">
        <v>163467</v>
      </c>
      <c r="Z881" s="42">
        <v>250727</v>
      </c>
      <c r="AA881" s="42">
        <v>117794.5507234082</v>
      </c>
      <c r="AB881" s="43">
        <v>2224409.5507234083</v>
      </c>
      <c r="AC881" s="66">
        <v>-407342.22810062062</v>
      </c>
      <c r="AD881" s="42">
        <v>-505834.88999658072</v>
      </c>
      <c r="AE881" s="42">
        <v>-402802.88048701035</v>
      </c>
      <c r="AF881" s="42">
        <v>-332552.76115266205</v>
      </c>
      <c r="AG881" s="42">
        <v>0</v>
      </c>
      <c r="AH881" s="44">
        <v>0</v>
      </c>
    </row>
    <row r="882" spans="1:34" s="4" customFormat="1">
      <c r="A882" s="46" t="s">
        <v>900</v>
      </c>
      <c r="B882" s="56" t="s">
        <v>2046</v>
      </c>
      <c r="C882" s="57">
        <v>1.4406600000000001E-3</v>
      </c>
      <c r="D882" s="57">
        <v>1.32767E-3</v>
      </c>
      <c r="E882" s="65">
        <v>141771.60999999999</v>
      </c>
      <c r="F882" s="42">
        <v>64841</v>
      </c>
      <c r="G882" s="43">
        <v>206612.61</v>
      </c>
      <c r="H882" s="66">
        <v>-198907</v>
      </c>
      <c r="I882" s="42">
        <v>373273</v>
      </c>
      <c r="J882" s="42">
        <v>-678038</v>
      </c>
      <c r="K882" s="42">
        <v>-637532</v>
      </c>
      <c r="L882" s="44">
        <v>339902</v>
      </c>
      <c r="M882" s="66">
        <v>-382597</v>
      </c>
      <c r="N882" s="42">
        <v>33200.548551963766</v>
      </c>
      <c r="O882" s="42">
        <v>-349396.45144803624</v>
      </c>
      <c r="P882" s="42">
        <v>0</v>
      </c>
      <c r="Q882" s="44">
        <v>-349396.45144803624</v>
      </c>
      <c r="R882" s="45">
        <v>64968</v>
      </c>
      <c r="S882" s="66">
        <v>138668</v>
      </c>
      <c r="T882" s="42">
        <v>391435</v>
      </c>
      <c r="U882" s="42">
        <v>372247</v>
      </c>
      <c r="V882" s="42">
        <v>200467.9336479475</v>
      </c>
      <c r="W882" s="44">
        <v>1102817.9336479474</v>
      </c>
      <c r="X882" s="66">
        <v>2824283</v>
      </c>
      <c r="Y882" s="42">
        <v>272791</v>
      </c>
      <c r="Z882" s="42">
        <v>418410</v>
      </c>
      <c r="AA882" s="42">
        <v>24449.311293993385</v>
      </c>
      <c r="AB882" s="43">
        <v>3539933.3112939936</v>
      </c>
      <c r="AC882" s="66">
        <v>-597309.46242761042</v>
      </c>
      <c r="AD882" s="42">
        <v>-761074.25786931673</v>
      </c>
      <c r="AE882" s="42">
        <v>-574099.06246039574</v>
      </c>
      <c r="AF882" s="42">
        <v>-504632.59488872311</v>
      </c>
      <c r="AG882" s="42">
        <v>0</v>
      </c>
      <c r="AH882" s="44">
        <v>0</v>
      </c>
    </row>
    <row r="883" spans="1:34" s="4" customFormat="1">
      <c r="A883" s="46" t="s">
        <v>901</v>
      </c>
      <c r="B883" s="56" t="s">
        <v>2047</v>
      </c>
      <c r="C883" s="57">
        <v>1.31832E-3</v>
      </c>
      <c r="D883" s="57">
        <v>1.3472099999999999E-3</v>
      </c>
      <c r="E883" s="65">
        <v>129732.13</v>
      </c>
      <c r="F883" s="42">
        <v>59335</v>
      </c>
      <c r="G883" s="43">
        <v>189067.13</v>
      </c>
      <c r="H883" s="66">
        <v>-182016</v>
      </c>
      <c r="I883" s="42">
        <v>341574</v>
      </c>
      <c r="J883" s="42">
        <v>-620459</v>
      </c>
      <c r="K883" s="42">
        <v>-583393</v>
      </c>
      <c r="L883" s="44">
        <v>311038</v>
      </c>
      <c r="M883" s="66">
        <v>-350107</v>
      </c>
      <c r="N883" s="42">
        <v>-92345.404184223225</v>
      </c>
      <c r="O883" s="42">
        <v>-442452.40418422321</v>
      </c>
      <c r="P883" s="42">
        <v>0</v>
      </c>
      <c r="Q883" s="44">
        <v>-442452.40418422321</v>
      </c>
      <c r="R883" s="45">
        <v>59451</v>
      </c>
      <c r="S883" s="66">
        <v>126893</v>
      </c>
      <c r="T883" s="42">
        <v>358195</v>
      </c>
      <c r="U883" s="42">
        <v>340636</v>
      </c>
      <c r="V883" s="42">
        <v>39830.729455235152</v>
      </c>
      <c r="W883" s="44">
        <v>865554.72945523518</v>
      </c>
      <c r="X883" s="66">
        <v>2584447</v>
      </c>
      <c r="Y883" s="42">
        <v>249626</v>
      </c>
      <c r="Z883" s="42">
        <v>382879</v>
      </c>
      <c r="AA883" s="42">
        <v>209557.34860409153</v>
      </c>
      <c r="AB883" s="43">
        <v>3426509.3486040914</v>
      </c>
      <c r="AC883" s="66">
        <v>-675374.02743519493</v>
      </c>
      <c r="AD883" s="42">
        <v>-768039.21498761408</v>
      </c>
      <c r="AE883" s="42">
        <v>-607252.79669072095</v>
      </c>
      <c r="AF883" s="42">
        <v>-510288.58003532636</v>
      </c>
      <c r="AG883" s="42">
        <v>0</v>
      </c>
      <c r="AH883" s="44">
        <v>0</v>
      </c>
    </row>
    <row r="884" spans="1:34" s="4" customFormat="1">
      <c r="A884" s="46" t="s">
        <v>902</v>
      </c>
      <c r="B884" s="56" t="s">
        <v>2048</v>
      </c>
      <c r="C884" s="57">
        <v>5.3293999999999998E-4</v>
      </c>
      <c r="D884" s="57">
        <v>5.3578999999999996E-4</v>
      </c>
      <c r="E884" s="65">
        <v>52445.05</v>
      </c>
      <c r="F884" s="42">
        <v>23986</v>
      </c>
      <c r="G884" s="43">
        <v>76431.05</v>
      </c>
      <c r="H884" s="66">
        <v>-73581</v>
      </c>
      <c r="I884" s="42">
        <v>138084</v>
      </c>
      <c r="J884" s="42">
        <v>-250825</v>
      </c>
      <c r="K884" s="42">
        <v>-235841</v>
      </c>
      <c r="L884" s="44">
        <v>125739</v>
      </c>
      <c r="M884" s="66">
        <v>-141533</v>
      </c>
      <c r="N884" s="42">
        <v>-8472.2839026602069</v>
      </c>
      <c r="O884" s="42">
        <v>-150005.28390266022</v>
      </c>
      <c r="P884" s="42">
        <v>0</v>
      </c>
      <c r="Q884" s="44">
        <v>-150005.28390266022</v>
      </c>
      <c r="R884" s="45">
        <v>24033</v>
      </c>
      <c r="S884" s="66">
        <v>51297</v>
      </c>
      <c r="T884" s="42">
        <v>144803</v>
      </c>
      <c r="U884" s="42">
        <v>137704</v>
      </c>
      <c r="V884" s="42">
        <v>19971.674870021518</v>
      </c>
      <c r="W884" s="44">
        <v>353775.67487002152</v>
      </c>
      <c r="X884" s="66">
        <v>1044780</v>
      </c>
      <c r="Y884" s="42">
        <v>100913</v>
      </c>
      <c r="Z884" s="42">
        <v>154781</v>
      </c>
      <c r="AA884" s="42">
        <v>36625.445075775038</v>
      </c>
      <c r="AB884" s="43">
        <v>1337099.445075775</v>
      </c>
      <c r="AC884" s="66">
        <v>-245771.42104623059</v>
      </c>
      <c r="AD884" s="42">
        <v>-297567.26269390137</v>
      </c>
      <c r="AE884" s="42">
        <v>-236935.60069552361</v>
      </c>
      <c r="AF884" s="42">
        <v>-203049.48577009782</v>
      </c>
      <c r="AG884" s="42">
        <v>0</v>
      </c>
      <c r="AH884" s="44">
        <v>0</v>
      </c>
    </row>
    <row r="885" spans="1:34" s="4" customFormat="1">
      <c r="A885" s="46" t="s">
        <v>903</v>
      </c>
      <c r="B885" s="56" t="s">
        <v>2049</v>
      </c>
      <c r="C885" s="57">
        <v>1.0681899999999999E-3</v>
      </c>
      <c r="D885" s="57">
        <v>1.01639E-3</v>
      </c>
      <c r="E885" s="65">
        <v>105117.18</v>
      </c>
      <c r="F885" s="42">
        <v>48077</v>
      </c>
      <c r="G885" s="43">
        <v>153194.18</v>
      </c>
      <c r="H885" s="66">
        <v>-147481</v>
      </c>
      <c r="I885" s="42">
        <v>276766</v>
      </c>
      <c r="J885" s="42">
        <v>-502737</v>
      </c>
      <c r="K885" s="42">
        <v>-472704</v>
      </c>
      <c r="L885" s="44">
        <v>252024</v>
      </c>
      <c r="M885" s="66">
        <v>-283680</v>
      </c>
      <c r="N885" s="42">
        <v>36723.501161860666</v>
      </c>
      <c r="O885" s="42">
        <v>-246956.49883813935</v>
      </c>
      <c r="P885" s="42">
        <v>0</v>
      </c>
      <c r="Q885" s="44">
        <v>-246956.49883813935</v>
      </c>
      <c r="R885" s="45">
        <v>48171</v>
      </c>
      <c r="S885" s="66">
        <v>102817</v>
      </c>
      <c r="T885" s="42">
        <v>290233</v>
      </c>
      <c r="U885" s="42">
        <v>276006</v>
      </c>
      <c r="V885" s="42">
        <v>103562.72911822822</v>
      </c>
      <c r="W885" s="44">
        <v>772618.72911822819</v>
      </c>
      <c r="X885" s="66">
        <v>2094089</v>
      </c>
      <c r="Y885" s="42">
        <v>202263</v>
      </c>
      <c r="Z885" s="42">
        <v>310233</v>
      </c>
      <c r="AA885" s="42">
        <v>7846.4296339432594</v>
      </c>
      <c r="AB885" s="43">
        <v>2614431.4296339434</v>
      </c>
      <c r="AC885" s="66">
        <v>-444633.638719415</v>
      </c>
      <c r="AD885" s="42">
        <v>-569770.04530249792</v>
      </c>
      <c r="AE885" s="42">
        <v>-441520.87271753507</v>
      </c>
      <c r="AF885" s="42">
        <v>-385888.14377626707</v>
      </c>
      <c r="AG885" s="42">
        <v>0</v>
      </c>
      <c r="AH885" s="44">
        <v>0</v>
      </c>
    </row>
    <row r="886" spans="1:34" s="4" customFormat="1">
      <c r="A886" s="46" t="s">
        <v>904</v>
      </c>
      <c r="B886" s="56" t="s">
        <v>2050</v>
      </c>
      <c r="C886" s="57">
        <v>2.3130300000000002E-3</v>
      </c>
      <c r="D886" s="57">
        <v>2.3982999999999999E-3</v>
      </c>
      <c r="E886" s="65">
        <v>227619.02</v>
      </c>
      <c r="F886" s="42">
        <v>104104</v>
      </c>
      <c r="G886" s="43">
        <v>331723.02</v>
      </c>
      <c r="H886" s="66">
        <v>-319352</v>
      </c>
      <c r="I886" s="42">
        <v>599302</v>
      </c>
      <c r="J886" s="42">
        <v>-1088613</v>
      </c>
      <c r="K886" s="42">
        <v>-1023580</v>
      </c>
      <c r="L886" s="44">
        <v>545725</v>
      </c>
      <c r="M886" s="66">
        <v>-614272</v>
      </c>
      <c r="N886" s="42">
        <v>-211813.27964986945</v>
      </c>
      <c r="O886" s="42">
        <v>-826085.27964986942</v>
      </c>
      <c r="P886" s="42">
        <v>0</v>
      </c>
      <c r="Q886" s="44">
        <v>-826085.27964986942</v>
      </c>
      <c r="R886" s="45">
        <v>104308</v>
      </c>
      <c r="S886" s="66">
        <v>222637</v>
      </c>
      <c r="T886" s="42">
        <v>628463</v>
      </c>
      <c r="U886" s="42">
        <v>597656</v>
      </c>
      <c r="V886" s="42">
        <v>0</v>
      </c>
      <c r="W886" s="44">
        <v>1448756</v>
      </c>
      <c r="X886" s="66">
        <v>4534485</v>
      </c>
      <c r="Y886" s="42">
        <v>437976</v>
      </c>
      <c r="Z886" s="42">
        <v>671771</v>
      </c>
      <c r="AA886" s="42">
        <v>380842.83730419131</v>
      </c>
      <c r="AB886" s="43">
        <v>6025074.8373041917</v>
      </c>
      <c r="AC886" s="66">
        <v>-1203038.3959796601</v>
      </c>
      <c r="AD886" s="42">
        <v>-1392948.5445839181</v>
      </c>
      <c r="AE886" s="42">
        <v>-1072333.8844387094</v>
      </c>
      <c r="AF886" s="42">
        <v>-907998.0123019038</v>
      </c>
      <c r="AG886" s="42">
        <v>0</v>
      </c>
      <c r="AH886" s="44">
        <v>0</v>
      </c>
    </row>
    <row r="887" spans="1:34" s="4" customFormat="1">
      <c r="A887" s="46" t="s">
        <v>905</v>
      </c>
      <c r="B887" s="56" t="s">
        <v>2051</v>
      </c>
      <c r="C887" s="57">
        <v>4.3635000000000001E-4</v>
      </c>
      <c r="D887" s="57">
        <v>4.5612000000000002E-4</v>
      </c>
      <c r="E887" s="65">
        <v>42940.01</v>
      </c>
      <c r="F887" s="42">
        <v>19639</v>
      </c>
      <c r="G887" s="43">
        <v>62579.01</v>
      </c>
      <c r="H887" s="66">
        <v>-60245</v>
      </c>
      <c r="I887" s="42">
        <v>113058</v>
      </c>
      <c r="J887" s="42">
        <v>-205365</v>
      </c>
      <c r="K887" s="42">
        <v>-193097</v>
      </c>
      <c r="L887" s="44">
        <v>102950</v>
      </c>
      <c r="M887" s="66">
        <v>-115882</v>
      </c>
      <c r="N887" s="42">
        <v>-73040.775062845423</v>
      </c>
      <c r="O887" s="42">
        <v>-188922.77506284544</v>
      </c>
      <c r="P887" s="42">
        <v>0</v>
      </c>
      <c r="Q887" s="44">
        <v>-188922.77506284544</v>
      </c>
      <c r="R887" s="45">
        <v>19678</v>
      </c>
      <c r="S887" s="66">
        <v>42000</v>
      </c>
      <c r="T887" s="42">
        <v>118559</v>
      </c>
      <c r="U887" s="42">
        <v>112747</v>
      </c>
      <c r="V887" s="42">
        <v>1044.214709509047</v>
      </c>
      <c r="W887" s="44">
        <v>274350.21470950905</v>
      </c>
      <c r="X887" s="66">
        <v>855425</v>
      </c>
      <c r="Y887" s="42">
        <v>82624</v>
      </c>
      <c r="Z887" s="42">
        <v>126729</v>
      </c>
      <c r="AA887" s="42">
        <v>152341.20060465956</v>
      </c>
      <c r="AB887" s="43">
        <v>1217119.2006046595</v>
      </c>
      <c r="AC887" s="66">
        <v>-270022.98835737223</v>
      </c>
      <c r="AD887" s="42">
        <v>-295269.25178384548</v>
      </c>
      <c r="AE887" s="42">
        <v>-204831.88548332985</v>
      </c>
      <c r="AF887" s="42">
        <v>-172644.86027060289</v>
      </c>
      <c r="AG887" s="42">
        <v>0</v>
      </c>
      <c r="AH887" s="44">
        <v>0</v>
      </c>
    </row>
    <row r="888" spans="1:34" s="4" customFormat="1">
      <c r="A888" s="46" t="s">
        <v>906</v>
      </c>
      <c r="B888" s="56" t="s">
        <v>2052</v>
      </c>
      <c r="C888" s="57">
        <v>4.0624999999999998E-4</v>
      </c>
      <c r="D888" s="57">
        <v>4.1561000000000001E-4</v>
      </c>
      <c r="E888" s="65">
        <v>39977.97</v>
      </c>
      <c r="F888" s="42">
        <v>18284</v>
      </c>
      <c r="G888" s="43">
        <v>58261.97</v>
      </c>
      <c r="H888" s="66">
        <v>-56090</v>
      </c>
      <c r="I888" s="42">
        <v>105259</v>
      </c>
      <c r="J888" s="42">
        <v>-191199</v>
      </c>
      <c r="K888" s="42">
        <v>-179777</v>
      </c>
      <c r="L888" s="44">
        <v>95849</v>
      </c>
      <c r="M888" s="66">
        <v>-107888</v>
      </c>
      <c r="N888" s="42">
        <v>-22831.663380260125</v>
      </c>
      <c r="O888" s="42">
        <v>-130719.66338026013</v>
      </c>
      <c r="P888" s="42">
        <v>0</v>
      </c>
      <c r="Q888" s="44">
        <v>-130719.66338026013</v>
      </c>
      <c r="R888" s="45">
        <v>18320</v>
      </c>
      <c r="S888" s="66">
        <v>39103</v>
      </c>
      <c r="T888" s="42">
        <v>110380</v>
      </c>
      <c r="U888" s="42">
        <v>104969</v>
      </c>
      <c r="V888" s="42">
        <v>0</v>
      </c>
      <c r="W888" s="44">
        <v>254452</v>
      </c>
      <c r="X888" s="66">
        <v>796416</v>
      </c>
      <c r="Y888" s="42">
        <v>76924</v>
      </c>
      <c r="Z888" s="42">
        <v>117987</v>
      </c>
      <c r="AA888" s="42">
        <v>35482.297088505649</v>
      </c>
      <c r="AB888" s="43">
        <v>1026809.2970885057</v>
      </c>
      <c r="AC888" s="66">
        <v>-199001.19389506918</v>
      </c>
      <c r="AD888" s="42">
        <v>-235614.51371659242</v>
      </c>
      <c r="AE888" s="42">
        <v>-180323.4136100694</v>
      </c>
      <c r="AF888" s="42">
        <v>-157418.17586677466</v>
      </c>
      <c r="AG888" s="42">
        <v>0</v>
      </c>
      <c r="AH888" s="44">
        <v>0</v>
      </c>
    </row>
    <row r="889" spans="1:34" s="4" customFormat="1">
      <c r="A889" s="46" t="s">
        <v>907</v>
      </c>
      <c r="B889" s="56" t="s">
        <v>2053</v>
      </c>
      <c r="C889" s="57">
        <v>1.6931800000000001E-3</v>
      </c>
      <c r="D889" s="57">
        <v>1.7152199999999999E-3</v>
      </c>
      <c r="E889" s="65">
        <v>166620.79</v>
      </c>
      <c r="F889" s="42">
        <v>76206</v>
      </c>
      <c r="G889" s="43">
        <v>242826.79</v>
      </c>
      <c r="H889" s="66">
        <v>-233772</v>
      </c>
      <c r="I889" s="42">
        <v>438700</v>
      </c>
      <c r="J889" s="42">
        <v>-796885</v>
      </c>
      <c r="K889" s="42">
        <v>-749279</v>
      </c>
      <c r="L889" s="44">
        <v>399481</v>
      </c>
      <c r="M889" s="66">
        <v>-449659</v>
      </c>
      <c r="N889" s="42">
        <v>-62716.095141794358</v>
      </c>
      <c r="O889" s="42">
        <v>-512375.09514179436</v>
      </c>
      <c r="P889" s="42">
        <v>0</v>
      </c>
      <c r="Q889" s="44">
        <v>-512375.09514179436</v>
      </c>
      <c r="R889" s="45">
        <v>76356</v>
      </c>
      <c r="S889" s="66">
        <v>162974</v>
      </c>
      <c r="T889" s="42">
        <v>460047</v>
      </c>
      <c r="U889" s="42">
        <v>437495</v>
      </c>
      <c r="V889" s="42">
        <v>62530.199645733112</v>
      </c>
      <c r="W889" s="44">
        <v>1123046.199645733</v>
      </c>
      <c r="X889" s="66">
        <v>3319326</v>
      </c>
      <c r="Y889" s="42">
        <v>320606</v>
      </c>
      <c r="Z889" s="42">
        <v>491749</v>
      </c>
      <c r="AA889" s="42">
        <v>254429.17942435842</v>
      </c>
      <c r="AB889" s="43">
        <v>4386110.1794243585</v>
      </c>
      <c r="AC889" s="66">
        <v>-821306.77119852428</v>
      </c>
      <c r="AD889" s="42">
        <v>-996027.43583570048</v>
      </c>
      <c r="AE889" s="42">
        <v>-795866.29489065672</v>
      </c>
      <c r="AF889" s="42">
        <v>-649863.47785374383</v>
      </c>
      <c r="AG889" s="42">
        <v>0</v>
      </c>
      <c r="AH889" s="44">
        <v>0</v>
      </c>
    </row>
    <row r="890" spans="1:34" s="4" customFormat="1">
      <c r="A890" s="46" t="s">
        <v>908</v>
      </c>
      <c r="B890" s="56" t="s">
        <v>2054</v>
      </c>
      <c r="C890" s="57">
        <v>9.8610999999999989E-4</v>
      </c>
      <c r="D890" s="57">
        <v>9.8688000000000009E-4</v>
      </c>
      <c r="E890" s="65">
        <v>97039.98</v>
      </c>
      <c r="F890" s="42">
        <v>44383</v>
      </c>
      <c r="G890" s="43">
        <v>141422.97999999998</v>
      </c>
      <c r="H890" s="66">
        <v>-136149</v>
      </c>
      <c r="I890" s="42">
        <v>255499</v>
      </c>
      <c r="J890" s="42">
        <v>-464107</v>
      </c>
      <c r="K890" s="42">
        <v>-436381</v>
      </c>
      <c r="L890" s="44">
        <v>232658</v>
      </c>
      <c r="M890" s="66">
        <v>-261882</v>
      </c>
      <c r="N890" s="42">
        <v>13034.927849350965</v>
      </c>
      <c r="O890" s="42">
        <v>-248847.07215064904</v>
      </c>
      <c r="P890" s="42">
        <v>0</v>
      </c>
      <c r="Q890" s="44">
        <v>-248847.07215064904</v>
      </c>
      <c r="R890" s="45">
        <v>44470</v>
      </c>
      <c r="S890" s="66">
        <v>94916</v>
      </c>
      <c r="T890" s="42">
        <v>267932</v>
      </c>
      <c r="U890" s="42">
        <v>254797</v>
      </c>
      <c r="V890" s="42">
        <v>84359.121968902808</v>
      </c>
      <c r="W890" s="44">
        <v>702004.12196890276</v>
      </c>
      <c r="X890" s="66">
        <v>1933179</v>
      </c>
      <c r="Y890" s="42">
        <v>186721</v>
      </c>
      <c r="Z890" s="42">
        <v>286395</v>
      </c>
      <c r="AA890" s="42">
        <v>43142.197159262389</v>
      </c>
      <c r="AB890" s="43">
        <v>2449437.1971592624</v>
      </c>
      <c r="AC890" s="66">
        <v>-437725.18526105961</v>
      </c>
      <c r="AD890" s="42">
        <v>-532502.68207518337</v>
      </c>
      <c r="AE890" s="42">
        <v>-403148.06625476724</v>
      </c>
      <c r="AF890" s="42">
        <v>-374057.14159934979</v>
      </c>
      <c r="AG890" s="42">
        <v>0</v>
      </c>
      <c r="AH890" s="44">
        <v>0</v>
      </c>
    </row>
    <row r="891" spans="1:34" s="4" customFormat="1">
      <c r="A891" s="46" t="s">
        <v>909</v>
      </c>
      <c r="B891" s="56" t="s">
        <v>2055</v>
      </c>
      <c r="C891" s="57">
        <v>2.6090800000000002E-3</v>
      </c>
      <c r="D891" s="57">
        <v>2.3382899999999998E-3</v>
      </c>
      <c r="E891" s="65">
        <v>256752.83</v>
      </c>
      <c r="F891" s="42">
        <v>117429</v>
      </c>
      <c r="G891" s="43">
        <v>374181.82999999996</v>
      </c>
      <c r="H891" s="66">
        <v>-360227</v>
      </c>
      <c r="I891" s="42">
        <v>676008</v>
      </c>
      <c r="J891" s="42">
        <v>-1227948</v>
      </c>
      <c r="K891" s="42">
        <v>-1154590</v>
      </c>
      <c r="L891" s="44">
        <v>615574</v>
      </c>
      <c r="M891" s="66">
        <v>-692894</v>
      </c>
      <c r="N891" s="42">
        <v>152341.15553813576</v>
      </c>
      <c r="O891" s="42">
        <v>-540552.84446186421</v>
      </c>
      <c r="P891" s="42">
        <v>0</v>
      </c>
      <c r="Q891" s="44">
        <v>-540552.84446186421</v>
      </c>
      <c r="R891" s="45">
        <v>117659</v>
      </c>
      <c r="S891" s="66">
        <v>251133</v>
      </c>
      <c r="T891" s="42">
        <v>708902</v>
      </c>
      <c r="U891" s="42">
        <v>674151</v>
      </c>
      <c r="V891" s="42">
        <v>524308.90979549941</v>
      </c>
      <c r="W891" s="44">
        <v>2158494.9097954994</v>
      </c>
      <c r="X891" s="66">
        <v>5114864</v>
      </c>
      <c r="Y891" s="42">
        <v>494033</v>
      </c>
      <c r="Z891" s="42">
        <v>757753</v>
      </c>
      <c r="AA891" s="42">
        <v>2644.4820188695212</v>
      </c>
      <c r="AB891" s="43">
        <v>6369294.4820188694</v>
      </c>
      <c r="AC891" s="66">
        <v>-1010208.1244254342</v>
      </c>
      <c r="AD891" s="42">
        <v>-1307342.5721521478</v>
      </c>
      <c r="AE891" s="42">
        <v>-1003608.2678921929</v>
      </c>
      <c r="AF891" s="42">
        <v>-889640.60775359522</v>
      </c>
      <c r="AG891" s="42">
        <v>0</v>
      </c>
      <c r="AH891" s="44">
        <v>0</v>
      </c>
    </row>
    <row r="892" spans="1:34" s="4" customFormat="1">
      <c r="A892" s="46" t="s">
        <v>910</v>
      </c>
      <c r="B892" s="56" t="s">
        <v>2056</v>
      </c>
      <c r="C892" s="57">
        <v>6.7387999999999997E-4</v>
      </c>
      <c r="D892" s="57">
        <v>6.2609000000000004E-4</v>
      </c>
      <c r="E892" s="65">
        <v>66314.210000000006</v>
      </c>
      <c r="F892" s="42">
        <v>30330</v>
      </c>
      <c r="G892" s="43">
        <v>96644.21</v>
      </c>
      <c r="H892" s="66">
        <v>-93040</v>
      </c>
      <c r="I892" s="42">
        <v>174601</v>
      </c>
      <c r="J892" s="42">
        <v>-317158</v>
      </c>
      <c r="K892" s="42">
        <v>-298211</v>
      </c>
      <c r="L892" s="44">
        <v>158992</v>
      </c>
      <c r="M892" s="66">
        <v>-178963</v>
      </c>
      <c r="N892" s="42">
        <v>-8500.1320256041254</v>
      </c>
      <c r="O892" s="42">
        <v>-187463.13202560414</v>
      </c>
      <c r="P892" s="42">
        <v>0</v>
      </c>
      <c r="Q892" s="44">
        <v>-187463.13202560414</v>
      </c>
      <c r="R892" s="45">
        <v>30389</v>
      </c>
      <c r="S892" s="66">
        <v>64863</v>
      </c>
      <c r="T892" s="42">
        <v>183097</v>
      </c>
      <c r="U892" s="42">
        <v>174121</v>
      </c>
      <c r="V892" s="42">
        <v>111293.83400382954</v>
      </c>
      <c r="W892" s="44">
        <v>533374.83400382951</v>
      </c>
      <c r="X892" s="66">
        <v>1321081</v>
      </c>
      <c r="Y892" s="42">
        <v>127600</v>
      </c>
      <c r="Z892" s="42">
        <v>195714</v>
      </c>
      <c r="AA892" s="42">
        <v>39583.610543916555</v>
      </c>
      <c r="AB892" s="43">
        <v>1683978.6105439165</v>
      </c>
      <c r="AC892" s="66">
        <v>-300600.89926933835</v>
      </c>
      <c r="AD892" s="42">
        <v>-344666.9866030204</v>
      </c>
      <c r="AE892" s="42">
        <v>-267432.97450574121</v>
      </c>
      <c r="AF892" s="42">
        <v>-237902.91616198729</v>
      </c>
      <c r="AG892" s="42">
        <v>0</v>
      </c>
      <c r="AH892" s="44">
        <v>0</v>
      </c>
    </row>
    <row r="893" spans="1:34" s="4" customFormat="1">
      <c r="A893" s="46" t="s">
        <v>911</v>
      </c>
      <c r="B893" s="56" t="s">
        <v>2057</v>
      </c>
      <c r="C893" s="57">
        <v>1.33563E-3</v>
      </c>
      <c r="D893" s="57">
        <v>1.3984399999999999E-3</v>
      </c>
      <c r="E893" s="65">
        <v>131436</v>
      </c>
      <c r="F893" s="42">
        <v>60114</v>
      </c>
      <c r="G893" s="43">
        <v>191550</v>
      </c>
      <c r="H893" s="66">
        <v>-184406</v>
      </c>
      <c r="I893" s="42">
        <v>346059</v>
      </c>
      <c r="J893" s="42">
        <v>-628606</v>
      </c>
      <c r="K893" s="42">
        <v>-591053</v>
      </c>
      <c r="L893" s="44">
        <v>315122</v>
      </c>
      <c r="M893" s="66">
        <v>-354704</v>
      </c>
      <c r="N893" s="42">
        <v>68396.08481629903</v>
      </c>
      <c r="O893" s="42">
        <v>-286307.91518370097</v>
      </c>
      <c r="P893" s="42">
        <v>0</v>
      </c>
      <c r="Q893" s="44">
        <v>-286307.91518370097</v>
      </c>
      <c r="R893" s="45">
        <v>60232</v>
      </c>
      <c r="S893" s="66">
        <v>128559</v>
      </c>
      <c r="T893" s="42">
        <v>362898</v>
      </c>
      <c r="U893" s="42">
        <v>345109</v>
      </c>
      <c r="V893" s="42">
        <v>223137.56376821673</v>
      </c>
      <c r="W893" s="44">
        <v>1059703.5637682166</v>
      </c>
      <c r="X893" s="66">
        <v>2618381</v>
      </c>
      <c r="Y893" s="42">
        <v>252904</v>
      </c>
      <c r="Z893" s="42">
        <v>387906</v>
      </c>
      <c r="AA893" s="42">
        <v>139887.09708980384</v>
      </c>
      <c r="AB893" s="43">
        <v>3399078.0970898038</v>
      </c>
      <c r="AC893" s="66">
        <v>-531735.84853407252</v>
      </c>
      <c r="AD893" s="42">
        <v>-724344.52069801698</v>
      </c>
      <c r="AE893" s="42">
        <v>-554005.70228924358</v>
      </c>
      <c r="AF893" s="42">
        <v>-529288.46180025395</v>
      </c>
      <c r="AG893" s="42">
        <v>0</v>
      </c>
      <c r="AH893" s="44">
        <v>0</v>
      </c>
    </row>
    <row r="894" spans="1:34" s="4" customFormat="1">
      <c r="A894" s="46" t="s">
        <v>912</v>
      </c>
      <c r="B894" s="56" t="s">
        <v>2058</v>
      </c>
      <c r="C894" s="57">
        <v>8.1464999999999999E-4</v>
      </c>
      <c r="D894" s="57">
        <v>8.3595999999999996E-4</v>
      </c>
      <c r="E894" s="65">
        <v>80167.77</v>
      </c>
      <c r="F894" s="42">
        <v>36666</v>
      </c>
      <c r="G894" s="43">
        <v>116833.77</v>
      </c>
      <c r="H894" s="66">
        <v>-112476</v>
      </c>
      <c r="I894" s="42">
        <v>211074</v>
      </c>
      <c r="J894" s="42">
        <v>-383410</v>
      </c>
      <c r="K894" s="42">
        <v>-360505</v>
      </c>
      <c r="L894" s="44">
        <v>192205</v>
      </c>
      <c r="M894" s="66">
        <v>-216347</v>
      </c>
      <c r="N894" s="42">
        <v>-718.40141930382526</v>
      </c>
      <c r="O894" s="42">
        <v>-217065.40141930382</v>
      </c>
      <c r="P894" s="42">
        <v>0</v>
      </c>
      <c r="Q894" s="44">
        <v>-217065.40141930382</v>
      </c>
      <c r="R894" s="45">
        <v>36737</v>
      </c>
      <c r="S894" s="66">
        <v>78413</v>
      </c>
      <c r="T894" s="42">
        <v>221345</v>
      </c>
      <c r="U894" s="42">
        <v>210494</v>
      </c>
      <c r="V894" s="42">
        <v>21710.501778082413</v>
      </c>
      <c r="W894" s="44">
        <v>531962.50177808246</v>
      </c>
      <c r="X894" s="66">
        <v>1597047</v>
      </c>
      <c r="Y894" s="42">
        <v>154255</v>
      </c>
      <c r="Z894" s="42">
        <v>236598</v>
      </c>
      <c r="AA894" s="42">
        <v>60863.267393799753</v>
      </c>
      <c r="AB894" s="43">
        <v>2048763.2673937997</v>
      </c>
      <c r="AC894" s="66">
        <v>-364625.10765826801</v>
      </c>
      <c r="AD894" s="42">
        <v>-469367.25662346167</v>
      </c>
      <c r="AE894" s="42">
        <v>-366210.65594432334</v>
      </c>
      <c r="AF894" s="42">
        <v>-316597.74538966431</v>
      </c>
      <c r="AG894" s="42">
        <v>0</v>
      </c>
      <c r="AH894" s="44">
        <v>0</v>
      </c>
    </row>
    <row r="895" spans="1:34" s="4" customFormat="1">
      <c r="A895" s="46" t="s">
        <v>913</v>
      </c>
      <c r="B895" s="56" t="s">
        <v>2059</v>
      </c>
      <c r="C895" s="57">
        <v>2.7625499999999999E-3</v>
      </c>
      <c r="D895" s="57">
        <v>2.4931300000000001E-3</v>
      </c>
      <c r="E895" s="65">
        <v>271855.35999999999</v>
      </c>
      <c r="F895" s="42">
        <v>124336</v>
      </c>
      <c r="G895" s="43">
        <v>396191.36</v>
      </c>
      <c r="H895" s="66">
        <v>-381416</v>
      </c>
      <c r="I895" s="42">
        <v>715772</v>
      </c>
      <c r="J895" s="42">
        <v>-1300177</v>
      </c>
      <c r="K895" s="42">
        <v>-1222505</v>
      </c>
      <c r="L895" s="44">
        <v>651783</v>
      </c>
      <c r="M895" s="66">
        <v>-733652</v>
      </c>
      <c r="N895" s="42">
        <v>180578.22583385825</v>
      </c>
      <c r="O895" s="42">
        <v>-553073.77416614175</v>
      </c>
      <c r="P895" s="42">
        <v>0</v>
      </c>
      <c r="Q895" s="44">
        <v>-553073.77416614175</v>
      </c>
      <c r="R895" s="45">
        <v>124580</v>
      </c>
      <c r="S895" s="66">
        <v>265905</v>
      </c>
      <c r="T895" s="42">
        <v>750600</v>
      </c>
      <c r="U895" s="42">
        <v>713805</v>
      </c>
      <c r="V895" s="42">
        <v>582604.302526691</v>
      </c>
      <c r="W895" s="44">
        <v>2312914.302526691</v>
      </c>
      <c r="X895" s="66">
        <v>5415728</v>
      </c>
      <c r="Y895" s="42">
        <v>523093</v>
      </c>
      <c r="Z895" s="42">
        <v>802325</v>
      </c>
      <c r="AA895" s="42">
        <v>80464.892164302873</v>
      </c>
      <c r="AB895" s="43">
        <v>6821610.892164303</v>
      </c>
      <c r="AC895" s="66">
        <v>-1060499.9642756849</v>
      </c>
      <c r="AD895" s="42">
        <v>-1398964.7295195328</v>
      </c>
      <c r="AE895" s="42">
        <v>-1100917.4322626165</v>
      </c>
      <c r="AF895" s="42">
        <v>-948314.46357977763</v>
      </c>
      <c r="AG895" s="42">
        <v>0</v>
      </c>
      <c r="AH895" s="44">
        <v>0</v>
      </c>
    </row>
    <row r="896" spans="1:34" s="4" customFormat="1">
      <c r="A896" s="46" t="s">
        <v>914</v>
      </c>
      <c r="B896" s="56" t="s">
        <v>2060</v>
      </c>
      <c r="C896" s="57">
        <v>9.1438999999999995E-4</v>
      </c>
      <c r="D896" s="57">
        <v>9.6422999999999995E-4</v>
      </c>
      <c r="E896" s="65">
        <v>89982.88</v>
      </c>
      <c r="F896" s="42">
        <v>41155</v>
      </c>
      <c r="G896" s="43">
        <v>131137.88</v>
      </c>
      <c r="H896" s="66">
        <v>-126247</v>
      </c>
      <c r="I896" s="42">
        <v>236917</v>
      </c>
      <c r="J896" s="42">
        <v>-430352</v>
      </c>
      <c r="K896" s="42">
        <v>-404643</v>
      </c>
      <c r="L896" s="44">
        <v>215737</v>
      </c>
      <c r="M896" s="66">
        <v>-242835</v>
      </c>
      <c r="N896" s="42">
        <v>12011.590867699011</v>
      </c>
      <c r="O896" s="42">
        <v>-230823.40913230099</v>
      </c>
      <c r="P896" s="42">
        <v>0</v>
      </c>
      <c r="Q896" s="44">
        <v>-230823.40913230099</v>
      </c>
      <c r="R896" s="45">
        <v>41235</v>
      </c>
      <c r="S896" s="66">
        <v>88013</v>
      </c>
      <c r="T896" s="42">
        <v>248445</v>
      </c>
      <c r="U896" s="42">
        <v>236266</v>
      </c>
      <c r="V896" s="42">
        <v>139835.30408702412</v>
      </c>
      <c r="W896" s="44">
        <v>712559.30408702418</v>
      </c>
      <c r="X896" s="66">
        <v>1792579</v>
      </c>
      <c r="Y896" s="42">
        <v>173141</v>
      </c>
      <c r="Z896" s="42">
        <v>265565</v>
      </c>
      <c r="AA896" s="42">
        <v>115221.05580584395</v>
      </c>
      <c r="AB896" s="43">
        <v>2346506.0558058438</v>
      </c>
      <c r="AC896" s="66">
        <v>-392082.60387184139</v>
      </c>
      <c r="AD896" s="42">
        <v>-476818.84392639674</v>
      </c>
      <c r="AE896" s="42">
        <v>-400179.83749764081</v>
      </c>
      <c r="AF896" s="42">
        <v>-364865.4664229406</v>
      </c>
      <c r="AG896" s="42">
        <v>0</v>
      </c>
      <c r="AH896" s="44">
        <v>0</v>
      </c>
    </row>
    <row r="897" spans="1:34" s="4" customFormat="1">
      <c r="A897" s="46" t="s">
        <v>915</v>
      </c>
      <c r="B897" s="56" t="s">
        <v>2061</v>
      </c>
      <c r="C897" s="57">
        <v>6.6801000000000002E-4</v>
      </c>
      <c r="D897" s="57">
        <v>7.6550000000000001E-4</v>
      </c>
      <c r="E897" s="65">
        <v>65737.08</v>
      </c>
      <c r="F897" s="42">
        <v>30066</v>
      </c>
      <c r="G897" s="43">
        <v>95803.08</v>
      </c>
      <c r="H897" s="66">
        <v>-92230</v>
      </c>
      <c r="I897" s="42">
        <v>173080</v>
      </c>
      <c r="J897" s="42">
        <v>-314395</v>
      </c>
      <c r="K897" s="42">
        <v>-295613</v>
      </c>
      <c r="L897" s="44">
        <v>157607</v>
      </c>
      <c r="M897" s="66">
        <v>-177404</v>
      </c>
      <c r="N897" s="42">
        <v>70040.701594478363</v>
      </c>
      <c r="O897" s="42">
        <v>-107363.29840552164</v>
      </c>
      <c r="P897" s="42">
        <v>0</v>
      </c>
      <c r="Q897" s="44">
        <v>-107363.29840552164</v>
      </c>
      <c r="R897" s="45">
        <v>30125</v>
      </c>
      <c r="S897" s="66">
        <v>64298</v>
      </c>
      <c r="T897" s="42">
        <v>181502</v>
      </c>
      <c r="U897" s="42">
        <v>172605</v>
      </c>
      <c r="V897" s="42">
        <v>241115.86883253808</v>
      </c>
      <c r="W897" s="44">
        <v>659520.86883253814</v>
      </c>
      <c r="X897" s="66">
        <v>1309573</v>
      </c>
      <c r="Y897" s="42">
        <v>126489</v>
      </c>
      <c r="Z897" s="42">
        <v>194010</v>
      </c>
      <c r="AA897" s="42">
        <v>176216.11831317743</v>
      </c>
      <c r="AB897" s="43">
        <v>1806288.1183131775</v>
      </c>
      <c r="AC897" s="66">
        <v>-227126.27299690334</v>
      </c>
      <c r="AD897" s="42">
        <v>-324084.71399428562</v>
      </c>
      <c r="AE897" s="42">
        <v>-306603.81116007763</v>
      </c>
      <c r="AF897" s="42">
        <v>-288952.45132937277</v>
      </c>
      <c r="AG897" s="42">
        <v>0</v>
      </c>
      <c r="AH897" s="44">
        <v>0</v>
      </c>
    </row>
    <row r="898" spans="1:34" s="4" customFormat="1">
      <c r="A898" s="46" t="s">
        <v>916</v>
      </c>
      <c r="B898" s="56" t="s">
        <v>2062</v>
      </c>
      <c r="C898" s="57">
        <v>1.00293E-3</v>
      </c>
      <c r="D898" s="57">
        <v>9.6597000000000002E-4</v>
      </c>
      <c r="E898" s="65">
        <v>98695.57</v>
      </c>
      <c r="F898" s="42">
        <v>45140</v>
      </c>
      <c r="G898" s="43">
        <v>143835.57</v>
      </c>
      <c r="H898" s="66">
        <v>-138471</v>
      </c>
      <c r="I898" s="42">
        <v>259857</v>
      </c>
      <c r="J898" s="42">
        <v>-472023</v>
      </c>
      <c r="K898" s="42">
        <v>-443824</v>
      </c>
      <c r="L898" s="44">
        <v>236626</v>
      </c>
      <c r="M898" s="66">
        <v>-266349</v>
      </c>
      <c r="N898" s="42">
        <v>-65661.984249494417</v>
      </c>
      <c r="O898" s="42">
        <v>-332010.98424949439</v>
      </c>
      <c r="P898" s="42">
        <v>0</v>
      </c>
      <c r="Q898" s="44">
        <v>-332010.98424949439</v>
      </c>
      <c r="R898" s="45">
        <v>45228</v>
      </c>
      <c r="S898" s="66">
        <v>96535</v>
      </c>
      <c r="T898" s="42">
        <v>272502</v>
      </c>
      <c r="U898" s="42">
        <v>259143</v>
      </c>
      <c r="V898" s="42">
        <v>57164.503688549667</v>
      </c>
      <c r="W898" s="44">
        <v>685344.50368854962</v>
      </c>
      <c r="X898" s="66">
        <v>1966153</v>
      </c>
      <c r="Y898" s="42">
        <v>189906</v>
      </c>
      <c r="Z898" s="42">
        <v>291280</v>
      </c>
      <c r="AA898" s="42">
        <v>153611.84689490477</v>
      </c>
      <c r="AB898" s="43">
        <v>2600950.846894905</v>
      </c>
      <c r="AC898" s="66">
        <v>-517260.56303970213</v>
      </c>
      <c r="AD898" s="42">
        <v>-586094.7343810203</v>
      </c>
      <c r="AE898" s="42">
        <v>-445654.39335908979</v>
      </c>
      <c r="AF898" s="42">
        <v>-366596.65242654312</v>
      </c>
      <c r="AG898" s="42">
        <v>0</v>
      </c>
      <c r="AH898" s="44">
        <v>0</v>
      </c>
    </row>
    <row r="899" spans="1:34" s="4" customFormat="1">
      <c r="A899" s="46" t="s">
        <v>917</v>
      </c>
      <c r="B899" s="56" t="s">
        <v>2063</v>
      </c>
      <c r="C899" s="57">
        <v>7.4801000000000002E-4</v>
      </c>
      <c r="D899" s="57">
        <v>8.1557000000000005E-4</v>
      </c>
      <c r="E899" s="65">
        <v>73609.78</v>
      </c>
      <c r="F899" s="42">
        <v>33666</v>
      </c>
      <c r="G899" s="43">
        <v>107275.78</v>
      </c>
      <c r="H899" s="66">
        <v>-103275</v>
      </c>
      <c r="I899" s="42">
        <v>193808</v>
      </c>
      <c r="J899" s="42">
        <v>-352046</v>
      </c>
      <c r="K899" s="42">
        <v>-331015</v>
      </c>
      <c r="L899" s="44">
        <v>176482</v>
      </c>
      <c r="M899" s="66">
        <v>-198649</v>
      </c>
      <c r="N899" s="42">
        <v>-98252.21042433464</v>
      </c>
      <c r="O899" s="42">
        <v>-296901.21042433463</v>
      </c>
      <c r="P899" s="42">
        <v>0</v>
      </c>
      <c r="Q899" s="44">
        <v>-296901.21042433463</v>
      </c>
      <c r="R899" s="45">
        <v>33732</v>
      </c>
      <c r="S899" s="66">
        <v>71998</v>
      </c>
      <c r="T899" s="42">
        <v>203239</v>
      </c>
      <c r="U899" s="42">
        <v>193276</v>
      </c>
      <c r="V899" s="42">
        <v>23701.615657175244</v>
      </c>
      <c r="W899" s="44">
        <v>492214.61565717525</v>
      </c>
      <c r="X899" s="66">
        <v>1466406</v>
      </c>
      <c r="Y899" s="42">
        <v>141637</v>
      </c>
      <c r="Z899" s="42">
        <v>217244</v>
      </c>
      <c r="AA899" s="42">
        <v>213713.70428251999</v>
      </c>
      <c r="AB899" s="43">
        <v>2039000.7042825199</v>
      </c>
      <c r="AC899" s="66">
        <v>-396266.30353396066</v>
      </c>
      <c r="AD899" s="42">
        <v>-466615.10860573931</v>
      </c>
      <c r="AE899" s="42">
        <v>-375605.67533514643</v>
      </c>
      <c r="AF899" s="42">
        <v>-308299.00115049811</v>
      </c>
      <c r="AG899" s="42">
        <v>0</v>
      </c>
      <c r="AH899" s="44">
        <v>0</v>
      </c>
    </row>
    <row r="900" spans="1:34" s="4" customFormat="1">
      <c r="A900" s="46" t="s">
        <v>918</v>
      </c>
      <c r="B900" s="56" t="s">
        <v>2064</v>
      </c>
      <c r="C900" s="57">
        <v>5.7698999999999999E-4</v>
      </c>
      <c r="D900" s="57">
        <v>6.1779000000000001E-4</v>
      </c>
      <c r="E900" s="65">
        <v>56780.26</v>
      </c>
      <c r="F900" s="42">
        <v>25969</v>
      </c>
      <c r="G900" s="43">
        <v>82749.260000000009</v>
      </c>
      <c r="H900" s="66">
        <v>-79663</v>
      </c>
      <c r="I900" s="42">
        <v>149497</v>
      </c>
      <c r="J900" s="42">
        <v>-271557</v>
      </c>
      <c r="K900" s="42">
        <v>-255334</v>
      </c>
      <c r="L900" s="44">
        <v>136132</v>
      </c>
      <c r="M900" s="66">
        <v>-153231</v>
      </c>
      <c r="N900" s="42">
        <v>-76932.130166861738</v>
      </c>
      <c r="O900" s="42">
        <v>-230163.13016686175</v>
      </c>
      <c r="P900" s="42">
        <v>0</v>
      </c>
      <c r="Q900" s="44">
        <v>-230163.13016686175</v>
      </c>
      <c r="R900" s="45">
        <v>26020</v>
      </c>
      <c r="S900" s="66">
        <v>55537</v>
      </c>
      <c r="T900" s="42">
        <v>156771</v>
      </c>
      <c r="U900" s="42">
        <v>149086</v>
      </c>
      <c r="V900" s="42">
        <v>12387.812084837416</v>
      </c>
      <c r="W900" s="44">
        <v>373781.81208483741</v>
      </c>
      <c r="X900" s="66">
        <v>1131136</v>
      </c>
      <c r="Y900" s="42">
        <v>109254</v>
      </c>
      <c r="Z900" s="42">
        <v>167575</v>
      </c>
      <c r="AA900" s="42">
        <v>265486.10481325188</v>
      </c>
      <c r="AB900" s="43">
        <v>1673451.1048132519</v>
      </c>
      <c r="AC900" s="66">
        <v>-339934.61612460762</v>
      </c>
      <c r="AD900" s="42">
        <v>-404038.18529241032</v>
      </c>
      <c r="AE900" s="42">
        <v>-322033.57173879549</v>
      </c>
      <c r="AF900" s="42">
        <v>-233662.91957260104</v>
      </c>
      <c r="AG900" s="42">
        <v>0</v>
      </c>
      <c r="AH900" s="44">
        <v>0</v>
      </c>
    </row>
    <row r="901" spans="1:34" s="4" customFormat="1">
      <c r="A901" s="46" t="s">
        <v>919</v>
      </c>
      <c r="B901" s="56" t="s">
        <v>2065</v>
      </c>
      <c r="C901" s="57">
        <v>5.4600999999999998E-4</v>
      </c>
      <c r="D901" s="57">
        <v>5.8180999999999999E-4</v>
      </c>
      <c r="E901" s="65">
        <v>53730.89</v>
      </c>
      <c r="F901" s="42">
        <v>24575</v>
      </c>
      <c r="G901" s="43">
        <v>78305.89</v>
      </c>
      <c r="H901" s="66">
        <v>-75386</v>
      </c>
      <c r="I901" s="42">
        <v>141470</v>
      </c>
      <c r="J901" s="42">
        <v>-256976</v>
      </c>
      <c r="K901" s="42">
        <v>-241625</v>
      </c>
      <c r="L901" s="44">
        <v>128823</v>
      </c>
      <c r="M901" s="66">
        <v>-145004</v>
      </c>
      <c r="N901" s="42">
        <v>-111692.24194838419</v>
      </c>
      <c r="O901" s="42">
        <v>-256696.24194838421</v>
      </c>
      <c r="P901" s="42">
        <v>0</v>
      </c>
      <c r="Q901" s="44">
        <v>-256696.24194838421</v>
      </c>
      <c r="R901" s="45">
        <v>24623</v>
      </c>
      <c r="S901" s="66">
        <v>52555</v>
      </c>
      <c r="T901" s="42">
        <v>148354</v>
      </c>
      <c r="U901" s="42">
        <v>141082</v>
      </c>
      <c r="V901" s="42">
        <v>4959.3420175929396</v>
      </c>
      <c r="W901" s="44">
        <v>346950.34201759292</v>
      </c>
      <c r="X901" s="66">
        <v>1070403</v>
      </c>
      <c r="Y901" s="42">
        <v>103388</v>
      </c>
      <c r="Z901" s="42">
        <v>158577</v>
      </c>
      <c r="AA901" s="42">
        <v>310601.30826955114</v>
      </c>
      <c r="AB901" s="43">
        <v>1642969.308269551</v>
      </c>
      <c r="AC901" s="66">
        <v>-350552.84726282465</v>
      </c>
      <c r="AD901" s="42">
        <v>-408918.26849755622</v>
      </c>
      <c r="AE901" s="42">
        <v>-316460.87428213301</v>
      </c>
      <c r="AF901" s="42">
        <v>-220086.97620944431</v>
      </c>
      <c r="AG901" s="42">
        <v>0</v>
      </c>
      <c r="AH901" s="44">
        <v>0</v>
      </c>
    </row>
    <row r="902" spans="1:34" s="4" customFormat="1">
      <c r="A902" s="46" t="s">
        <v>920</v>
      </c>
      <c r="B902" s="56" t="s">
        <v>2066</v>
      </c>
      <c r="C902" s="57">
        <v>7.9002E-4</v>
      </c>
      <c r="D902" s="57">
        <v>7.7592000000000004E-4</v>
      </c>
      <c r="E902" s="65">
        <v>77743.98</v>
      </c>
      <c r="F902" s="42">
        <v>35557</v>
      </c>
      <c r="G902" s="43">
        <v>113300.98</v>
      </c>
      <c r="H902" s="66">
        <v>-109075</v>
      </c>
      <c r="I902" s="42">
        <v>204693</v>
      </c>
      <c r="J902" s="42">
        <v>-371818</v>
      </c>
      <c r="K902" s="42">
        <v>-349606</v>
      </c>
      <c r="L902" s="44">
        <v>186393</v>
      </c>
      <c r="M902" s="66">
        <v>-209806</v>
      </c>
      <c r="N902" s="42">
        <v>-27179.148796109534</v>
      </c>
      <c r="O902" s="42">
        <v>-236985.14879610954</v>
      </c>
      <c r="P902" s="42">
        <v>0</v>
      </c>
      <c r="Q902" s="44">
        <v>-236985.14879610954</v>
      </c>
      <c r="R902" s="45">
        <v>35627</v>
      </c>
      <c r="S902" s="66">
        <v>76042</v>
      </c>
      <c r="T902" s="42">
        <v>214653</v>
      </c>
      <c r="U902" s="42">
        <v>204130</v>
      </c>
      <c r="V902" s="42">
        <v>36250.054170819523</v>
      </c>
      <c r="W902" s="44">
        <v>531075.05417081947</v>
      </c>
      <c r="X902" s="66">
        <v>1548762</v>
      </c>
      <c r="Y902" s="42">
        <v>149592</v>
      </c>
      <c r="Z902" s="42">
        <v>229445</v>
      </c>
      <c r="AA902" s="42">
        <v>89394.398519335853</v>
      </c>
      <c r="AB902" s="43">
        <v>2017193.3985193358</v>
      </c>
      <c r="AC902" s="66">
        <v>-379040.52449517325</v>
      </c>
      <c r="AD902" s="42">
        <v>-454958.34832387313</v>
      </c>
      <c r="AE902" s="42">
        <v>-357841.78009369265</v>
      </c>
      <c r="AF902" s="42">
        <v>-294277.69143577735</v>
      </c>
      <c r="AG902" s="42">
        <v>0</v>
      </c>
      <c r="AH902" s="44">
        <v>0</v>
      </c>
    </row>
    <row r="903" spans="1:34" s="4" customFormat="1">
      <c r="A903" s="46" t="s">
        <v>921</v>
      </c>
      <c r="B903" s="56" t="s">
        <v>2067</v>
      </c>
      <c r="C903" s="57">
        <v>1.64021E-3</v>
      </c>
      <c r="D903" s="57">
        <v>1.4675599999999999E-3</v>
      </c>
      <c r="E903" s="65">
        <v>161408.71</v>
      </c>
      <c r="F903" s="42">
        <v>73822</v>
      </c>
      <c r="G903" s="43">
        <v>235230.71</v>
      </c>
      <c r="H903" s="66">
        <v>-226458</v>
      </c>
      <c r="I903" s="42">
        <v>424976</v>
      </c>
      <c r="J903" s="42">
        <v>-771955</v>
      </c>
      <c r="K903" s="42">
        <v>-725839</v>
      </c>
      <c r="L903" s="44">
        <v>386983</v>
      </c>
      <c r="M903" s="66">
        <v>-435591</v>
      </c>
      <c r="N903" s="42">
        <v>115603.84017623354</v>
      </c>
      <c r="O903" s="42">
        <v>-319987.15982376644</v>
      </c>
      <c r="P903" s="42">
        <v>0</v>
      </c>
      <c r="Q903" s="44">
        <v>-319987.15982376644</v>
      </c>
      <c r="R903" s="45">
        <v>73967</v>
      </c>
      <c r="S903" s="66">
        <v>157876</v>
      </c>
      <c r="T903" s="42">
        <v>445654</v>
      </c>
      <c r="U903" s="42">
        <v>423808</v>
      </c>
      <c r="V903" s="42">
        <v>352737.65165881073</v>
      </c>
      <c r="W903" s="44">
        <v>1380075.6516588107</v>
      </c>
      <c r="X903" s="66">
        <v>3215483</v>
      </c>
      <c r="Y903" s="42">
        <v>310576</v>
      </c>
      <c r="Z903" s="42">
        <v>476365</v>
      </c>
      <c r="AA903" s="42">
        <v>73698.169266555124</v>
      </c>
      <c r="AB903" s="43">
        <v>4076122.169266555</v>
      </c>
      <c r="AC903" s="66">
        <v>-628852.37978908839</v>
      </c>
      <c r="AD903" s="42">
        <v>-853089.83737396658</v>
      </c>
      <c r="AE903" s="42">
        <v>-655712.44321119669</v>
      </c>
      <c r="AF903" s="42">
        <v>-558391.85723349277</v>
      </c>
      <c r="AG903" s="42">
        <v>0</v>
      </c>
      <c r="AH903" s="44">
        <v>0</v>
      </c>
    </row>
    <row r="904" spans="1:34" s="4" customFormat="1">
      <c r="A904" s="46" t="s">
        <v>922</v>
      </c>
      <c r="B904" s="56" t="s">
        <v>2068</v>
      </c>
      <c r="C904" s="57">
        <v>3.5108999999999997E-4</v>
      </c>
      <c r="D904" s="57">
        <v>3.6304000000000002E-4</v>
      </c>
      <c r="E904" s="65">
        <v>34549.800000000003</v>
      </c>
      <c r="F904" s="42">
        <v>15802</v>
      </c>
      <c r="G904" s="43">
        <v>50351.8</v>
      </c>
      <c r="H904" s="66">
        <v>-48474</v>
      </c>
      <c r="I904" s="42">
        <v>90967</v>
      </c>
      <c r="J904" s="42">
        <v>-165238</v>
      </c>
      <c r="K904" s="42">
        <v>-155367</v>
      </c>
      <c r="L904" s="44">
        <v>82834</v>
      </c>
      <c r="M904" s="66">
        <v>-93239</v>
      </c>
      <c r="N904" s="42">
        <v>-15028.62166660135</v>
      </c>
      <c r="O904" s="42">
        <v>-108267.62166660135</v>
      </c>
      <c r="P904" s="42">
        <v>0</v>
      </c>
      <c r="Q904" s="44">
        <v>-108267.62166660135</v>
      </c>
      <c r="R904" s="45">
        <v>15833</v>
      </c>
      <c r="S904" s="66">
        <v>33794</v>
      </c>
      <c r="T904" s="42">
        <v>95393</v>
      </c>
      <c r="U904" s="42">
        <v>90717</v>
      </c>
      <c r="V904" s="42">
        <v>1547.6116867933699</v>
      </c>
      <c r="W904" s="44">
        <v>221451.61168679336</v>
      </c>
      <c r="X904" s="66">
        <v>688280</v>
      </c>
      <c r="Y904" s="42">
        <v>66479</v>
      </c>
      <c r="Z904" s="42">
        <v>101967</v>
      </c>
      <c r="AA904" s="42">
        <v>52345.623185231212</v>
      </c>
      <c r="AB904" s="43">
        <v>909071.62318523123</v>
      </c>
      <c r="AC904" s="66">
        <v>-173121.51429517631</v>
      </c>
      <c r="AD904" s="42">
        <v>-211613.73528670089</v>
      </c>
      <c r="AE904" s="42">
        <v>-165426.73892051526</v>
      </c>
      <c r="AF904" s="42">
        <v>-137458.02299604539</v>
      </c>
      <c r="AG904" s="42">
        <v>0</v>
      </c>
      <c r="AH904" s="44">
        <v>0</v>
      </c>
    </row>
    <row r="905" spans="1:34" s="4" customFormat="1">
      <c r="A905" s="46" t="s">
        <v>923</v>
      </c>
      <c r="B905" s="56" t="s">
        <v>2069</v>
      </c>
      <c r="C905" s="57">
        <v>1.3492300000000001E-3</v>
      </c>
      <c r="D905" s="57">
        <v>1.3912E-3</v>
      </c>
      <c r="E905" s="65">
        <v>132774.18</v>
      </c>
      <c r="F905" s="42">
        <v>60726</v>
      </c>
      <c r="G905" s="43">
        <v>193500.18</v>
      </c>
      <c r="H905" s="66">
        <v>-186284</v>
      </c>
      <c r="I905" s="42">
        <v>349583</v>
      </c>
      <c r="J905" s="42">
        <v>-635007</v>
      </c>
      <c r="K905" s="42">
        <v>-597072</v>
      </c>
      <c r="L905" s="44">
        <v>318331</v>
      </c>
      <c r="M905" s="66">
        <v>-358316</v>
      </c>
      <c r="N905" s="42">
        <v>-62342.191415385678</v>
      </c>
      <c r="O905" s="42">
        <v>-420658.19141538569</v>
      </c>
      <c r="P905" s="42">
        <v>0</v>
      </c>
      <c r="Q905" s="44">
        <v>-420658.19141538569</v>
      </c>
      <c r="R905" s="45">
        <v>60845</v>
      </c>
      <c r="S905" s="66">
        <v>129868</v>
      </c>
      <c r="T905" s="42">
        <v>366593</v>
      </c>
      <c r="U905" s="42">
        <v>348623</v>
      </c>
      <c r="V905" s="42">
        <v>28848.484961521186</v>
      </c>
      <c r="W905" s="44">
        <v>873932.48496152123</v>
      </c>
      <c r="X905" s="66">
        <v>2645043</v>
      </c>
      <c r="Y905" s="42">
        <v>255479</v>
      </c>
      <c r="Z905" s="42">
        <v>391856</v>
      </c>
      <c r="AA905" s="42">
        <v>225376.39953432084</v>
      </c>
      <c r="AB905" s="43">
        <v>3517754.3995343209</v>
      </c>
      <c r="AC905" s="66">
        <v>-659709.01347007416</v>
      </c>
      <c r="AD905" s="42">
        <v>-815179.84240807476</v>
      </c>
      <c r="AE905" s="42">
        <v>-642130.56916786241</v>
      </c>
      <c r="AF905" s="42">
        <v>-526802.48952678847</v>
      </c>
      <c r="AG905" s="42">
        <v>0</v>
      </c>
      <c r="AH905" s="44">
        <v>0</v>
      </c>
    </row>
    <row r="906" spans="1:34" s="4" customFormat="1">
      <c r="A906" s="46" t="s">
        <v>924</v>
      </c>
      <c r="B906" s="56" t="s">
        <v>2070</v>
      </c>
      <c r="C906" s="57">
        <v>1.17026E-3</v>
      </c>
      <c r="D906" s="57">
        <v>1.0905299999999999E-3</v>
      </c>
      <c r="E906" s="65">
        <v>115161.92</v>
      </c>
      <c r="F906" s="42">
        <v>52671</v>
      </c>
      <c r="G906" s="43">
        <v>167832.91999999998</v>
      </c>
      <c r="H906" s="66">
        <v>-161574</v>
      </c>
      <c r="I906" s="42">
        <v>303212</v>
      </c>
      <c r="J906" s="42">
        <v>-550776</v>
      </c>
      <c r="K906" s="42">
        <v>-517873</v>
      </c>
      <c r="L906" s="44">
        <v>276105</v>
      </c>
      <c r="M906" s="66">
        <v>-310786</v>
      </c>
      <c r="N906" s="42">
        <v>116346.74649484457</v>
      </c>
      <c r="O906" s="42">
        <v>-194439.25350515544</v>
      </c>
      <c r="P906" s="42">
        <v>0</v>
      </c>
      <c r="Q906" s="44">
        <v>-194439.25350515544</v>
      </c>
      <c r="R906" s="45">
        <v>52774</v>
      </c>
      <c r="S906" s="66">
        <v>112641</v>
      </c>
      <c r="T906" s="42">
        <v>317966</v>
      </c>
      <c r="U906" s="42">
        <v>302379</v>
      </c>
      <c r="V906" s="42">
        <v>258763.15439645405</v>
      </c>
      <c r="W906" s="44">
        <v>991749.15439645411</v>
      </c>
      <c r="X906" s="66">
        <v>2294188</v>
      </c>
      <c r="Y906" s="42">
        <v>221591</v>
      </c>
      <c r="Z906" s="42">
        <v>339878</v>
      </c>
      <c r="AA906" s="42">
        <v>1052.8881452488008</v>
      </c>
      <c r="AB906" s="43">
        <v>2856709.8881452489</v>
      </c>
      <c r="AC906" s="66">
        <v>-413807.02736528905</v>
      </c>
      <c r="AD906" s="42">
        <v>-588121.26331370941</v>
      </c>
      <c r="AE906" s="42">
        <v>-448693.94587347284</v>
      </c>
      <c r="AF906" s="42">
        <v>-414338.49719632347</v>
      </c>
      <c r="AG906" s="42">
        <v>0</v>
      </c>
      <c r="AH906" s="44">
        <v>0</v>
      </c>
    </row>
    <row r="907" spans="1:34" s="4" customFormat="1">
      <c r="A907" s="46" t="s">
        <v>925</v>
      </c>
      <c r="B907" s="56" t="s">
        <v>2071</v>
      </c>
      <c r="C907" s="57">
        <v>7.7178000000000001E-4</v>
      </c>
      <c r="D907" s="57">
        <v>7.4277000000000002E-4</v>
      </c>
      <c r="E907" s="65">
        <v>75948.73</v>
      </c>
      <c r="F907" s="42">
        <v>34736</v>
      </c>
      <c r="G907" s="43">
        <v>110684.73</v>
      </c>
      <c r="H907" s="66">
        <v>-106557</v>
      </c>
      <c r="I907" s="42">
        <v>199967</v>
      </c>
      <c r="J907" s="42">
        <v>-363234</v>
      </c>
      <c r="K907" s="42">
        <v>-341534</v>
      </c>
      <c r="L907" s="44">
        <v>182090</v>
      </c>
      <c r="M907" s="66">
        <v>-204962</v>
      </c>
      <c r="N907" s="42">
        <v>-26580.240794083704</v>
      </c>
      <c r="O907" s="42">
        <v>-231542.24079408371</v>
      </c>
      <c r="P907" s="42">
        <v>0</v>
      </c>
      <c r="Q907" s="44">
        <v>-231542.24079408371</v>
      </c>
      <c r="R907" s="45">
        <v>34804</v>
      </c>
      <c r="S907" s="66">
        <v>74286</v>
      </c>
      <c r="T907" s="42">
        <v>209697</v>
      </c>
      <c r="U907" s="42">
        <v>199417</v>
      </c>
      <c r="V907" s="42">
        <v>68531.134913407746</v>
      </c>
      <c r="W907" s="44">
        <v>551931.13491340773</v>
      </c>
      <c r="X907" s="66">
        <v>1513005</v>
      </c>
      <c r="Y907" s="42">
        <v>146138</v>
      </c>
      <c r="Z907" s="42">
        <v>224147</v>
      </c>
      <c r="AA907" s="42">
        <v>117803.13041726749</v>
      </c>
      <c r="AB907" s="43">
        <v>2001093.1304172676</v>
      </c>
      <c r="AC907" s="66">
        <v>-373202.09167768154</v>
      </c>
      <c r="AD907" s="42">
        <v>-444463.42950922827</v>
      </c>
      <c r="AE907" s="42">
        <v>-349598.76616324414</v>
      </c>
      <c r="AF907" s="42">
        <v>-281897.70815370581</v>
      </c>
      <c r="AG907" s="42">
        <v>0</v>
      </c>
      <c r="AH907" s="44">
        <v>0</v>
      </c>
    </row>
    <row r="908" spans="1:34" s="4" customFormat="1">
      <c r="A908" s="46" t="s">
        <v>926</v>
      </c>
      <c r="B908" s="56" t="s">
        <v>2072</v>
      </c>
      <c r="C908" s="57">
        <v>2.3091600000000002E-3</v>
      </c>
      <c r="D908" s="57">
        <v>2.1142499999999998E-3</v>
      </c>
      <c r="E908" s="65">
        <v>227238.13</v>
      </c>
      <c r="F908" s="42">
        <v>103930</v>
      </c>
      <c r="G908" s="43">
        <v>331168.13</v>
      </c>
      <c r="H908" s="66">
        <v>-318818</v>
      </c>
      <c r="I908" s="42">
        <v>598299</v>
      </c>
      <c r="J908" s="42">
        <v>-1086792</v>
      </c>
      <c r="K908" s="42">
        <v>-1021868</v>
      </c>
      <c r="L908" s="44">
        <v>544812</v>
      </c>
      <c r="M908" s="66">
        <v>-613245</v>
      </c>
      <c r="N908" s="42">
        <v>57452.167291102567</v>
      </c>
      <c r="O908" s="42">
        <v>-555792.83270889742</v>
      </c>
      <c r="P908" s="42">
        <v>0</v>
      </c>
      <c r="Q908" s="44">
        <v>-555792.83270889742</v>
      </c>
      <c r="R908" s="45">
        <v>104134</v>
      </c>
      <c r="S908" s="66">
        <v>222264</v>
      </c>
      <c r="T908" s="42">
        <v>627412</v>
      </c>
      <c r="U908" s="42">
        <v>596656</v>
      </c>
      <c r="V908" s="42">
        <v>385764.31604330952</v>
      </c>
      <c r="W908" s="44">
        <v>1832096.3160433094</v>
      </c>
      <c r="X908" s="66">
        <v>4526898</v>
      </c>
      <c r="Y908" s="42">
        <v>437243</v>
      </c>
      <c r="Z908" s="42">
        <v>670647</v>
      </c>
      <c r="AA908" s="42">
        <v>214012.6413894298</v>
      </c>
      <c r="AB908" s="43">
        <v>5848800.6413894296</v>
      </c>
      <c r="AC908" s="66">
        <v>-971533.18161335902</v>
      </c>
      <c r="AD908" s="42">
        <v>-1288915.0163791226</v>
      </c>
      <c r="AE908" s="42">
        <v>-952470.90858430811</v>
      </c>
      <c r="AF908" s="42">
        <v>-803785.21876932995</v>
      </c>
      <c r="AG908" s="42">
        <v>0</v>
      </c>
      <c r="AH908" s="44">
        <v>0</v>
      </c>
    </row>
    <row r="909" spans="1:34" s="4" customFormat="1">
      <c r="A909" s="46" t="s">
        <v>927</v>
      </c>
      <c r="B909" s="56" t="s">
        <v>2073</v>
      </c>
      <c r="C909" s="57">
        <v>4.9295999999999997E-4</v>
      </c>
      <c r="D909" s="57">
        <v>4.8088999999999999E-4</v>
      </c>
      <c r="E909" s="65">
        <v>48510.78</v>
      </c>
      <c r="F909" s="42">
        <v>22187</v>
      </c>
      <c r="G909" s="43">
        <v>70697.78</v>
      </c>
      <c r="H909" s="66">
        <v>-68061</v>
      </c>
      <c r="I909" s="42">
        <v>127725</v>
      </c>
      <c r="J909" s="42">
        <v>-232009</v>
      </c>
      <c r="K909" s="42">
        <v>-218149</v>
      </c>
      <c r="L909" s="44">
        <v>116307</v>
      </c>
      <c r="M909" s="66">
        <v>-130916</v>
      </c>
      <c r="N909" s="42">
        <v>-46662.695618873033</v>
      </c>
      <c r="O909" s="42">
        <v>-177578.69561887303</v>
      </c>
      <c r="P909" s="42">
        <v>0</v>
      </c>
      <c r="Q909" s="44">
        <v>-177578.69561887303</v>
      </c>
      <c r="R909" s="45">
        <v>22231</v>
      </c>
      <c r="S909" s="66">
        <v>47449</v>
      </c>
      <c r="T909" s="42">
        <v>133940</v>
      </c>
      <c r="U909" s="42">
        <v>127374</v>
      </c>
      <c r="V909" s="42">
        <v>18769.093319891839</v>
      </c>
      <c r="W909" s="44">
        <v>327532.09331989184</v>
      </c>
      <c r="X909" s="66">
        <v>966403</v>
      </c>
      <c r="Y909" s="42">
        <v>93343</v>
      </c>
      <c r="Z909" s="42">
        <v>143170</v>
      </c>
      <c r="AA909" s="42">
        <v>51157.253088202837</v>
      </c>
      <c r="AB909" s="43">
        <v>1254073.2530882028</v>
      </c>
      <c r="AC909" s="66">
        <v>-257374.4283688443</v>
      </c>
      <c r="AD909" s="42">
        <v>-274762.78853823803</v>
      </c>
      <c r="AE909" s="42">
        <v>-211979.34766385524</v>
      </c>
      <c r="AF909" s="42">
        <v>-182424.59519737342</v>
      </c>
      <c r="AG909" s="42">
        <v>0</v>
      </c>
      <c r="AH909" s="44">
        <v>0</v>
      </c>
    </row>
    <row r="910" spans="1:34" s="4" customFormat="1">
      <c r="A910" s="46" t="s">
        <v>928</v>
      </c>
      <c r="B910" s="56" t="s">
        <v>2074</v>
      </c>
      <c r="C910" s="57">
        <v>1.95203E-3</v>
      </c>
      <c r="D910" s="57">
        <v>1.8337099999999999E-3</v>
      </c>
      <c r="E910" s="65">
        <v>192093.41</v>
      </c>
      <c r="F910" s="42">
        <v>87856</v>
      </c>
      <c r="G910" s="43">
        <v>279949.41000000003</v>
      </c>
      <c r="H910" s="66">
        <v>-269510</v>
      </c>
      <c r="I910" s="42">
        <v>505768</v>
      </c>
      <c r="J910" s="42">
        <v>-918711</v>
      </c>
      <c r="K910" s="42">
        <v>-863828</v>
      </c>
      <c r="L910" s="44">
        <v>460552</v>
      </c>
      <c r="M910" s="66">
        <v>-518401</v>
      </c>
      <c r="N910" s="42">
        <v>101192.02242356683</v>
      </c>
      <c r="O910" s="42">
        <v>-417208.97757643316</v>
      </c>
      <c r="P910" s="42">
        <v>0</v>
      </c>
      <c r="Q910" s="44">
        <v>-417208.97757643316</v>
      </c>
      <c r="R910" s="45">
        <v>88029</v>
      </c>
      <c r="S910" s="66">
        <v>187889</v>
      </c>
      <c r="T910" s="42">
        <v>530378</v>
      </c>
      <c r="U910" s="42">
        <v>504378</v>
      </c>
      <c r="V910" s="42">
        <v>345721.14794270054</v>
      </c>
      <c r="W910" s="44">
        <v>1568366.1479427004</v>
      </c>
      <c r="X910" s="66">
        <v>3826777</v>
      </c>
      <c r="Y910" s="42">
        <v>369620</v>
      </c>
      <c r="Z910" s="42">
        <v>566926</v>
      </c>
      <c r="AA910" s="42">
        <v>39936.745388815616</v>
      </c>
      <c r="AB910" s="43">
        <v>4803259.7453888152</v>
      </c>
      <c r="AC910" s="66">
        <v>-774917.67871237372</v>
      </c>
      <c r="AD910" s="42">
        <v>-1008535.4702025723</v>
      </c>
      <c r="AE910" s="42">
        <v>-754934.77978517918</v>
      </c>
      <c r="AF910" s="42">
        <v>-696505.66874598945</v>
      </c>
      <c r="AG910" s="42">
        <v>0</v>
      </c>
      <c r="AH910" s="44">
        <v>0</v>
      </c>
    </row>
    <row r="911" spans="1:34" s="4" customFormat="1">
      <c r="A911" s="46" t="s">
        <v>929</v>
      </c>
      <c r="B911" s="56" t="s">
        <v>2075</v>
      </c>
      <c r="C911" s="57">
        <v>1.4802000000000001E-3</v>
      </c>
      <c r="D911" s="57">
        <v>1.5324099999999999E-3</v>
      </c>
      <c r="E911" s="65">
        <v>145662.44</v>
      </c>
      <c r="F911" s="42">
        <v>66620</v>
      </c>
      <c r="G911" s="43">
        <v>212282.44</v>
      </c>
      <c r="H911" s="66">
        <v>-204366</v>
      </c>
      <c r="I911" s="42">
        <v>383517</v>
      </c>
      <c r="J911" s="42">
        <v>-696647</v>
      </c>
      <c r="K911" s="42">
        <v>-655030</v>
      </c>
      <c r="L911" s="44">
        <v>349231</v>
      </c>
      <c r="M911" s="66">
        <v>-393097</v>
      </c>
      <c r="N911" s="42">
        <v>-129291.29205837913</v>
      </c>
      <c r="O911" s="42">
        <v>-522388.29205837916</v>
      </c>
      <c r="P911" s="42">
        <v>0</v>
      </c>
      <c r="Q911" s="44">
        <v>-522388.29205837916</v>
      </c>
      <c r="R911" s="45">
        <v>66751</v>
      </c>
      <c r="S911" s="66">
        <v>142474</v>
      </c>
      <c r="T911" s="42">
        <v>402179</v>
      </c>
      <c r="U911" s="42">
        <v>382464</v>
      </c>
      <c r="V911" s="42">
        <v>912.62245665917862</v>
      </c>
      <c r="W911" s="44">
        <v>928029.62245665921</v>
      </c>
      <c r="X911" s="66">
        <v>2901798</v>
      </c>
      <c r="Y911" s="42">
        <v>280278</v>
      </c>
      <c r="Z911" s="42">
        <v>429893</v>
      </c>
      <c r="AA911" s="42">
        <v>296393.72189020272</v>
      </c>
      <c r="AB911" s="43">
        <v>3908362.7218902027</v>
      </c>
      <c r="AC911" s="66">
        <v>-776765.45457967347</v>
      </c>
      <c r="AD911" s="42">
        <v>-924380.99711872265</v>
      </c>
      <c r="AE911" s="42">
        <v>-698987.62899500784</v>
      </c>
      <c r="AF911" s="42">
        <v>-580199.01874013955</v>
      </c>
      <c r="AG911" s="42">
        <v>0</v>
      </c>
      <c r="AH911" s="44">
        <v>0</v>
      </c>
    </row>
    <row r="912" spans="1:34" s="4" customFormat="1">
      <c r="A912" s="46" t="s">
        <v>930</v>
      </c>
      <c r="B912" s="56" t="s">
        <v>2076</v>
      </c>
      <c r="C912" s="57">
        <v>6.2054000000000005E-4</v>
      </c>
      <c r="D912" s="57">
        <v>6.0101000000000002E-4</v>
      </c>
      <c r="E912" s="65">
        <v>61065.32</v>
      </c>
      <c r="F912" s="42">
        <v>27929</v>
      </c>
      <c r="G912" s="43">
        <v>88994.32</v>
      </c>
      <c r="H912" s="66">
        <v>-85676</v>
      </c>
      <c r="I912" s="42">
        <v>160781</v>
      </c>
      <c r="J912" s="42">
        <v>-292053</v>
      </c>
      <c r="K912" s="42">
        <v>-274606</v>
      </c>
      <c r="L912" s="44">
        <v>146407</v>
      </c>
      <c r="M912" s="66">
        <v>-164797</v>
      </c>
      <c r="N912" s="42">
        <v>-9011.93085706686</v>
      </c>
      <c r="O912" s="42">
        <v>-173808.93085706685</v>
      </c>
      <c r="P912" s="42">
        <v>0</v>
      </c>
      <c r="Q912" s="44">
        <v>-173808.93085706685</v>
      </c>
      <c r="R912" s="45">
        <v>27984</v>
      </c>
      <c r="S912" s="66">
        <v>59729</v>
      </c>
      <c r="T912" s="42">
        <v>168604</v>
      </c>
      <c r="U912" s="42">
        <v>160339</v>
      </c>
      <c r="V912" s="42">
        <v>59856.170646475694</v>
      </c>
      <c r="W912" s="44">
        <v>448528.17064647569</v>
      </c>
      <c r="X912" s="66">
        <v>1216512</v>
      </c>
      <c r="Y912" s="42">
        <v>117500</v>
      </c>
      <c r="Z912" s="42">
        <v>180223</v>
      </c>
      <c r="AA912" s="42">
        <v>33532.428609330906</v>
      </c>
      <c r="AB912" s="43">
        <v>1547767.4286093309</v>
      </c>
      <c r="AC912" s="66">
        <v>-283584.70952334546</v>
      </c>
      <c r="AD912" s="42">
        <v>-333593.07841982529</v>
      </c>
      <c r="AE912" s="42">
        <v>-254013.716107196</v>
      </c>
      <c r="AF912" s="42">
        <v>-228047.75391248844</v>
      </c>
      <c r="AG912" s="42">
        <v>0</v>
      </c>
      <c r="AH912" s="44">
        <v>0</v>
      </c>
    </row>
    <row r="913" spans="1:34" s="4" customFormat="1">
      <c r="A913" s="46" t="s">
        <v>931</v>
      </c>
      <c r="B913" s="56" t="s">
        <v>2077</v>
      </c>
      <c r="C913" s="57">
        <v>1.23295E-3</v>
      </c>
      <c r="D913" s="57">
        <v>1.19607E-3</v>
      </c>
      <c r="E913" s="65">
        <v>121331.55</v>
      </c>
      <c r="F913" s="42">
        <v>55492</v>
      </c>
      <c r="G913" s="43">
        <v>176823.55</v>
      </c>
      <c r="H913" s="66">
        <v>-170229</v>
      </c>
      <c r="I913" s="42">
        <v>319455</v>
      </c>
      <c r="J913" s="42">
        <v>-580280</v>
      </c>
      <c r="K913" s="42">
        <v>-545615</v>
      </c>
      <c r="L913" s="44">
        <v>290896</v>
      </c>
      <c r="M913" s="66">
        <v>-327435</v>
      </c>
      <c r="N913" s="42">
        <v>-5188.1438637900519</v>
      </c>
      <c r="O913" s="42">
        <v>-332623.14386379003</v>
      </c>
      <c r="P913" s="42">
        <v>0</v>
      </c>
      <c r="Q913" s="44">
        <v>-332623.14386379003</v>
      </c>
      <c r="R913" s="45">
        <v>55601</v>
      </c>
      <c r="S913" s="66">
        <v>118676</v>
      </c>
      <c r="T913" s="42">
        <v>334999</v>
      </c>
      <c r="U913" s="42">
        <v>318578</v>
      </c>
      <c r="V913" s="42">
        <v>98779.98009262218</v>
      </c>
      <c r="W913" s="44">
        <v>871032.98009262222</v>
      </c>
      <c r="X913" s="66">
        <v>2417086</v>
      </c>
      <c r="Y913" s="42">
        <v>233461</v>
      </c>
      <c r="Z913" s="42">
        <v>358085</v>
      </c>
      <c r="AA913" s="42">
        <v>81020.171949120166</v>
      </c>
      <c r="AB913" s="43">
        <v>3089652.1719491202</v>
      </c>
      <c r="AC913" s="66">
        <v>-545397.92548488092</v>
      </c>
      <c r="AD913" s="42">
        <v>-680459.28845845687</v>
      </c>
      <c r="AE913" s="42">
        <v>-538950.07806542434</v>
      </c>
      <c r="AF913" s="42">
        <v>-453811.89984773588</v>
      </c>
      <c r="AG913" s="42">
        <v>0</v>
      </c>
      <c r="AH913" s="44">
        <v>0</v>
      </c>
    </row>
    <row r="914" spans="1:34" s="4" customFormat="1">
      <c r="A914" s="46" t="s">
        <v>932</v>
      </c>
      <c r="B914" s="56" t="s">
        <v>2078</v>
      </c>
      <c r="C914" s="57">
        <v>2.2490800000000001E-3</v>
      </c>
      <c r="D914" s="57">
        <v>2.2783600000000001E-3</v>
      </c>
      <c r="E914" s="65">
        <v>221325.79</v>
      </c>
      <c r="F914" s="42">
        <v>101226</v>
      </c>
      <c r="G914" s="43">
        <v>322551.79000000004</v>
      </c>
      <c r="H914" s="66">
        <v>-310523</v>
      </c>
      <c r="I914" s="42">
        <v>582733</v>
      </c>
      <c r="J914" s="42">
        <v>-1058516</v>
      </c>
      <c r="K914" s="42">
        <v>-995280</v>
      </c>
      <c r="L914" s="44">
        <v>530637</v>
      </c>
      <c r="M914" s="66">
        <v>-597289</v>
      </c>
      <c r="N914" s="42">
        <v>91134.449271734251</v>
      </c>
      <c r="O914" s="42">
        <v>-506154.55072826578</v>
      </c>
      <c r="P914" s="42">
        <v>0</v>
      </c>
      <c r="Q914" s="44">
        <v>-506154.55072826578</v>
      </c>
      <c r="R914" s="45">
        <v>101424</v>
      </c>
      <c r="S914" s="66">
        <v>216482</v>
      </c>
      <c r="T914" s="42">
        <v>611088</v>
      </c>
      <c r="U914" s="42">
        <v>581132</v>
      </c>
      <c r="V914" s="42">
        <v>292568.62796216598</v>
      </c>
      <c r="W914" s="44">
        <v>1701270.627962166</v>
      </c>
      <c r="X914" s="66">
        <v>4409117</v>
      </c>
      <c r="Y914" s="42">
        <v>425867</v>
      </c>
      <c r="Z914" s="42">
        <v>653198</v>
      </c>
      <c r="AA914" s="42">
        <v>70852.491005137606</v>
      </c>
      <c r="AB914" s="43">
        <v>5559034.4910051376</v>
      </c>
      <c r="AC914" s="66">
        <v>-902656.89839790086</v>
      </c>
      <c r="AD914" s="42">
        <v>-1164641.9834435708</v>
      </c>
      <c r="AE914" s="42">
        <v>-927239.63520595443</v>
      </c>
      <c r="AF914" s="42">
        <v>-863225.34599554515</v>
      </c>
      <c r="AG914" s="42">
        <v>0</v>
      </c>
      <c r="AH914" s="44">
        <v>0</v>
      </c>
    </row>
    <row r="915" spans="1:34" s="4" customFormat="1">
      <c r="A915" s="46" t="s">
        <v>933</v>
      </c>
      <c r="B915" s="56" t="s">
        <v>2079</v>
      </c>
      <c r="C915" s="57">
        <v>3.4861000000000001E-4</v>
      </c>
      <c r="D915" s="57">
        <v>3.4410000000000002E-4</v>
      </c>
      <c r="E915" s="65">
        <v>34305.79</v>
      </c>
      <c r="F915" s="42">
        <v>15690</v>
      </c>
      <c r="G915" s="43">
        <v>49995.79</v>
      </c>
      <c r="H915" s="66">
        <v>-48131</v>
      </c>
      <c r="I915" s="42">
        <v>90324</v>
      </c>
      <c r="J915" s="42">
        <v>-164071</v>
      </c>
      <c r="K915" s="42">
        <v>-154270</v>
      </c>
      <c r="L915" s="44">
        <v>82249</v>
      </c>
      <c r="M915" s="66">
        <v>-92581</v>
      </c>
      <c r="N915" s="42">
        <v>8341.0763910607693</v>
      </c>
      <c r="O915" s="42">
        <v>-84239.923608939236</v>
      </c>
      <c r="P915" s="42">
        <v>0</v>
      </c>
      <c r="Q915" s="44">
        <v>-84239.923608939236</v>
      </c>
      <c r="R915" s="45">
        <v>15721</v>
      </c>
      <c r="S915" s="66">
        <v>33555</v>
      </c>
      <c r="T915" s="42">
        <v>94719</v>
      </c>
      <c r="U915" s="42">
        <v>90076</v>
      </c>
      <c r="V915" s="42">
        <v>24737.938395678913</v>
      </c>
      <c r="W915" s="44">
        <v>243087.93839567891</v>
      </c>
      <c r="X915" s="66">
        <v>683418</v>
      </c>
      <c r="Y915" s="42">
        <v>66010</v>
      </c>
      <c r="Z915" s="42">
        <v>101247</v>
      </c>
      <c r="AA915" s="42">
        <v>14903.8162929273</v>
      </c>
      <c r="AB915" s="43">
        <v>865578.81629292725</v>
      </c>
      <c r="AC915" s="66">
        <v>-146301.8157941777</v>
      </c>
      <c r="AD915" s="42">
        <v>-192914.1195594286</v>
      </c>
      <c r="AE915" s="42">
        <v>-152792.21289193939</v>
      </c>
      <c r="AF915" s="42">
        <v>-130482.72965170268</v>
      </c>
      <c r="AG915" s="42">
        <v>0</v>
      </c>
      <c r="AH915" s="44">
        <v>0</v>
      </c>
    </row>
    <row r="916" spans="1:34" s="4" customFormat="1">
      <c r="A916" s="46" t="s">
        <v>934</v>
      </c>
      <c r="B916" s="56" t="s">
        <v>2080</v>
      </c>
      <c r="C916" s="57">
        <v>6.6158000000000005E-4</v>
      </c>
      <c r="D916" s="57">
        <v>7.5367999999999995E-4</v>
      </c>
      <c r="E916" s="65">
        <v>65104.02</v>
      </c>
      <c r="F916" s="42">
        <v>29776</v>
      </c>
      <c r="G916" s="43">
        <v>94880.01999999999</v>
      </c>
      <c r="H916" s="66">
        <v>-91342</v>
      </c>
      <c r="I916" s="42">
        <v>171414</v>
      </c>
      <c r="J916" s="42">
        <v>-311369</v>
      </c>
      <c r="K916" s="42">
        <v>-292768</v>
      </c>
      <c r="L916" s="44">
        <v>156090</v>
      </c>
      <c r="M916" s="66">
        <v>-175696</v>
      </c>
      <c r="N916" s="42">
        <v>-34419.326027659248</v>
      </c>
      <c r="O916" s="42">
        <v>-210115.32602765923</v>
      </c>
      <c r="P916" s="42">
        <v>0</v>
      </c>
      <c r="Q916" s="44">
        <v>-210115.32602765923</v>
      </c>
      <c r="R916" s="45">
        <v>29835</v>
      </c>
      <c r="S916" s="66">
        <v>63679</v>
      </c>
      <c r="T916" s="42">
        <v>179755</v>
      </c>
      <c r="U916" s="42">
        <v>170943</v>
      </c>
      <c r="V916" s="42">
        <v>76396.682653080323</v>
      </c>
      <c r="W916" s="44">
        <v>490773.68265308032</v>
      </c>
      <c r="X916" s="66">
        <v>1296967</v>
      </c>
      <c r="Y916" s="42">
        <v>125271</v>
      </c>
      <c r="Z916" s="42">
        <v>192142</v>
      </c>
      <c r="AA916" s="42">
        <v>173944.68583059858</v>
      </c>
      <c r="AB916" s="43">
        <v>1788324.6858305987</v>
      </c>
      <c r="AC916" s="66">
        <v>-324360.63826491026</v>
      </c>
      <c r="AD916" s="42">
        <v>-381371.76882585802</v>
      </c>
      <c r="AE916" s="42">
        <v>-307280.15520731086</v>
      </c>
      <c r="AF916" s="42">
        <v>-284538.44087943912</v>
      </c>
      <c r="AG916" s="42">
        <v>0</v>
      </c>
      <c r="AH916" s="44">
        <v>0</v>
      </c>
    </row>
    <row r="917" spans="1:34" s="4" customFormat="1">
      <c r="A917" s="46" t="s">
        <v>935</v>
      </c>
      <c r="B917" s="56" t="s">
        <v>2081</v>
      </c>
      <c r="C917" s="57">
        <v>4.6991999999999997E-4</v>
      </c>
      <c r="D917" s="57">
        <v>4.0978999999999999E-4</v>
      </c>
      <c r="E917" s="65">
        <v>46243.67</v>
      </c>
      <c r="F917" s="42">
        <v>21150</v>
      </c>
      <c r="G917" s="43">
        <v>67393.67</v>
      </c>
      <c r="H917" s="66">
        <v>-64880</v>
      </c>
      <c r="I917" s="42">
        <v>121755</v>
      </c>
      <c r="J917" s="42">
        <v>-221165</v>
      </c>
      <c r="K917" s="42">
        <v>-207953</v>
      </c>
      <c r="L917" s="44">
        <v>110871</v>
      </c>
      <c r="M917" s="66">
        <v>-124797</v>
      </c>
      <c r="N917" s="42">
        <v>3414.6040516922394</v>
      </c>
      <c r="O917" s="42">
        <v>-121382.39594830776</v>
      </c>
      <c r="P917" s="42">
        <v>0</v>
      </c>
      <c r="Q917" s="44">
        <v>-121382.39594830776</v>
      </c>
      <c r="R917" s="45">
        <v>21191</v>
      </c>
      <c r="S917" s="66">
        <v>45231</v>
      </c>
      <c r="T917" s="42">
        <v>127680</v>
      </c>
      <c r="U917" s="42">
        <v>121421</v>
      </c>
      <c r="V917" s="42">
        <v>102040.83000895429</v>
      </c>
      <c r="W917" s="44">
        <v>396372.83000895428</v>
      </c>
      <c r="X917" s="66">
        <v>921235</v>
      </c>
      <c r="Y917" s="42">
        <v>88980</v>
      </c>
      <c r="Z917" s="42">
        <v>136478</v>
      </c>
      <c r="AA917" s="42">
        <v>42587.214845272014</v>
      </c>
      <c r="AB917" s="43">
        <v>1189280.214845272</v>
      </c>
      <c r="AC917" s="66">
        <v>-207078.37433361888</v>
      </c>
      <c r="AD917" s="42">
        <v>-245822.75154133636</v>
      </c>
      <c r="AE917" s="42">
        <v>-183938.57541147401</v>
      </c>
      <c r="AF917" s="42">
        <v>-156067.68354988846</v>
      </c>
      <c r="AG917" s="42">
        <v>0</v>
      </c>
      <c r="AH917" s="44">
        <v>0</v>
      </c>
    </row>
    <row r="918" spans="1:34" s="4" customFormat="1">
      <c r="A918" s="46" t="s">
        <v>936</v>
      </c>
      <c r="B918" s="56" t="s">
        <v>2082</v>
      </c>
      <c r="C918" s="57">
        <v>3.6684E-4</v>
      </c>
      <c r="D918" s="57">
        <v>3.6560999999999999E-4</v>
      </c>
      <c r="E918" s="65">
        <v>36100.03</v>
      </c>
      <c r="F918" s="42">
        <v>16511</v>
      </c>
      <c r="G918" s="43">
        <v>52611.03</v>
      </c>
      <c r="H918" s="66">
        <v>-50648</v>
      </c>
      <c r="I918" s="42">
        <v>95048</v>
      </c>
      <c r="J918" s="42">
        <v>-172651</v>
      </c>
      <c r="K918" s="42">
        <v>-162337</v>
      </c>
      <c r="L918" s="44">
        <v>86550</v>
      </c>
      <c r="M918" s="66">
        <v>-97422</v>
      </c>
      <c r="N918" s="42">
        <v>-7148.2189839450821</v>
      </c>
      <c r="O918" s="42">
        <v>-104570.21898394509</v>
      </c>
      <c r="P918" s="42">
        <v>0</v>
      </c>
      <c r="Q918" s="44">
        <v>-104570.21898394509</v>
      </c>
      <c r="R918" s="45">
        <v>16543</v>
      </c>
      <c r="S918" s="66">
        <v>35310</v>
      </c>
      <c r="T918" s="42">
        <v>99672</v>
      </c>
      <c r="U918" s="42">
        <v>94786</v>
      </c>
      <c r="V918" s="42">
        <v>12286.485778157774</v>
      </c>
      <c r="W918" s="44">
        <v>242054.48577815777</v>
      </c>
      <c r="X918" s="66">
        <v>719156</v>
      </c>
      <c r="Y918" s="42">
        <v>69462</v>
      </c>
      <c r="Z918" s="42">
        <v>106541</v>
      </c>
      <c r="AA918" s="42">
        <v>41277.888017483776</v>
      </c>
      <c r="AB918" s="43">
        <v>936436.88801748375</v>
      </c>
      <c r="AC918" s="66">
        <v>-168488.61766863964</v>
      </c>
      <c r="AD918" s="42">
        <v>-217799.2211937797</v>
      </c>
      <c r="AE918" s="42">
        <v>-169498.76650296254</v>
      </c>
      <c r="AF918" s="42">
        <v>-138595.79687394411</v>
      </c>
      <c r="AG918" s="42">
        <v>0</v>
      </c>
      <c r="AH918" s="44">
        <v>0</v>
      </c>
    </row>
    <row r="919" spans="1:34" s="4" customFormat="1">
      <c r="A919" s="46" t="s">
        <v>937</v>
      </c>
      <c r="B919" s="56" t="s">
        <v>2083</v>
      </c>
      <c r="C919" s="57">
        <v>1.25836E-3</v>
      </c>
      <c r="D919" s="57">
        <v>1.36074E-3</v>
      </c>
      <c r="E919" s="65">
        <v>123831.48</v>
      </c>
      <c r="F919" s="42">
        <v>56636</v>
      </c>
      <c r="G919" s="43">
        <v>180467.47999999998</v>
      </c>
      <c r="H919" s="66">
        <v>-173738</v>
      </c>
      <c r="I919" s="42">
        <v>326039</v>
      </c>
      <c r="J919" s="42">
        <v>-592239</v>
      </c>
      <c r="K919" s="42">
        <v>-556859</v>
      </c>
      <c r="L919" s="44">
        <v>296891</v>
      </c>
      <c r="M919" s="66">
        <v>-334183</v>
      </c>
      <c r="N919" s="42">
        <v>-33718.822574194317</v>
      </c>
      <c r="O919" s="42">
        <v>-367901.82257419429</v>
      </c>
      <c r="P919" s="42">
        <v>0</v>
      </c>
      <c r="Q919" s="44">
        <v>-367901.82257419429</v>
      </c>
      <c r="R919" s="45">
        <v>56747</v>
      </c>
      <c r="S919" s="66">
        <v>121121</v>
      </c>
      <c r="T919" s="42">
        <v>341904</v>
      </c>
      <c r="U919" s="42">
        <v>325143</v>
      </c>
      <c r="V919" s="42">
        <v>161857.18069366468</v>
      </c>
      <c r="W919" s="44">
        <v>950025.1806936647</v>
      </c>
      <c r="X919" s="66">
        <v>2466900</v>
      </c>
      <c r="Y919" s="42">
        <v>238272</v>
      </c>
      <c r="Z919" s="42">
        <v>365464</v>
      </c>
      <c r="AA919" s="42">
        <v>234959.10526404026</v>
      </c>
      <c r="AB919" s="43">
        <v>3305595.1052640402</v>
      </c>
      <c r="AC919" s="66">
        <v>-589532.99556986499</v>
      </c>
      <c r="AD919" s="42">
        <v>-710659.4601254951</v>
      </c>
      <c r="AE919" s="42">
        <v>-540867.59081542259</v>
      </c>
      <c r="AF919" s="42">
        <v>-514509.87805959297</v>
      </c>
      <c r="AG919" s="42">
        <v>0</v>
      </c>
      <c r="AH919" s="44">
        <v>0</v>
      </c>
    </row>
    <row r="920" spans="1:34" s="4" customFormat="1">
      <c r="A920" s="46" t="s">
        <v>938</v>
      </c>
      <c r="B920" s="56" t="s">
        <v>2084</v>
      </c>
      <c r="C920" s="57">
        <v>5.3921999999999998E-4</v>
      </c>
      <c r="D920" s="57">
        <v>5.8978999999999998E-4</v>
      </c>
      <c r="E920" s="65">
        <v>53063.17</v>
      </c>
      <c r="F920" s="42">
        <v>24269</v>
      </c>
      <c r="G920" s="43">
        <v>77332.17</v>
      </c>
      <c r="H920" s="66">
        <v>-74448</v>
      </c>
      <c r="I920" s="42">
        <v>139711</v>
      </c>
      <c r="J920" s="42">
        <v>-253781</v>
      </c>
      <c r="K920" s="42">
        <v>-238620</v>
      </c>
      <c r="L920" s="44">
        <v>127221</v>
      </c>
      <c r="M920" s="66">
        <v>-143201</v>
      </c>
      <c r="N920" s="42">
        <v>37749.003718221495</v>
      </c>
      <c r="O920" s="42">
        <v>-105451.9962817785</v>
      </c>
      <c r="P920" s="42">
        <v>0</v>
      </c>
      <c r="Q920" s="44">
        <v>-105451.9962817785</v>
      </c>
      <c r="R920" s="45">
        <v>24317</v>
      </c>
      <c r="S920" s="66">
        <v>51902</v>
      </c>
      <c r="T920" s="42">
        <v>146509</v>
      </c>
      <c r="U920" s="42">
        <v>139327</v>
      </c>
      <c r="V920" s="42">
        <v>141465.61973675681</v>
      </c>
      <c r="W920" s="44">
        <v>479203.61973675678</v>
      </c>
      <c r="X920" s="66">
        <v>1057092</v>
      </c>
      <c r="Y920" s="42">
        <v>102102</v>
      </c>
      <c r="Z920" s="42">
        <v>156605</v>
      </c>
      <c r="AA920" s="42">
        <v>90005.284067771543</v>
      </c>
      <c r="AB920" s="43">
        <v>1405804.2840677716</v>
      </c>
      <c r="AC920" s="66">
        <v>-206525.17190645656</v>
      </c>
      <c r="AD920" s="42">
        <v>-276355.81861619354</v>
      </c>
      <c r="AE920" s="42">
        <v>-220790.50168683912</v>
      </c>
      <c r="AF920" s="42">
        <v>-222929.17212152568</v>
      </c>
      <c r="AG920" s="42">
        <v>0</v>
      </c>
      <c r="AH920" s="44">
        <v>0</v>
      </c>
    </row>
    <row r="921" spans="1:34" s="4" customFormat="1">
      <c r="A921" s="46" t="s">
        <v>939</v>
      </c>
      <c r="B921" s="56" t="s">
        <v>2085</v>
      </c>
      <c r="C921" s="57">
        <v>1.79546E-3</v>
      </c>
      <c r="D921" s="57">
        <v>1.8940999999999999E-3</v>
      </c>
      <c r="E921" s="65">
        <v>176686.19</v>
      </c>
      <c r="F921" s="42">
        <v>80810</v>
      </c>
      <c r="G921" s="43">
        <v>257496.19</v>
      </c>
      <c r="H921" s="66">
        <v>-247893</v>
      </c>
      <c r="I921" s="42">
        <v>465201</v>
      </c>
      <c r="J921" s="42">
        <v>-845022</v>
      </c>
      <c r="K921" s="42">
        <v>-794541</v>
      </c>
      <c r="L921" s="44">
        <v>423612</v>
      </c>
      <c r="M921" s="66">
        <v>-476821</v>
      </c>
      <c r="N921" s="42">
        <v>-57696.395473349548</v>
      </c>
      <c r="O921" s="42">
        <v>-534517.39547334961</v>
      </c>
      <c r="P921" s="42">
        <v>0</v>
      </c>
      <c r="Q921" s="44">
        <v>-534517.39547334961</v>
      </c>
      <c r="R921" s="45">
        <v>80968</v>
      </c>
      <c r="S921" s="66">
        <v>172819</v>
      </c>
      <c r="T921" s="42">
        <v>487837</v>
      </c>
      <c r="U921" s="42">
        <v>463922</v>
      </c>
      <c r="V921" s="42">
        <v>192030.08131330027</v>
      </c>
      <c r="W921" s="44">
        <v>1316608.0813133002</v>
      </c>
      <c r="X921" s="66">
        <v>3519836</v>
      </c>
      <c r="Y921" s="42">
        <v>339973</v>
      </c>
      <c r="Z921" s="42">
        <v>521454</v>
      </c>
      <c r="AA921" s="42">
        <v>269866.65866564878</v>
      </c>
      <c r="AB921" s="43">
        <v>4651129.6586656487</v>
      </c>
      <c r="AC921" s="66">
        <v>-847823.24538101628</v>
      </c>
      <c r="AD921" s="42">
        <v>-1007405.2239172184</v>
      </c>
      <c r="AE921" s="42">
        <v>-762571.97508860077</v>
      </c>
      <c r="AF921" s="42">
        <v>-716721.13296551292</v>
      </c>
      <c r="AG921" s="42">
        <v>0</v>
      </c>
      <c r="AH921" s="44">
        <v>0</v>
      </c>
    </row>
    <row r="922" spans="1:34" s="4" customFormat="1">
      <c r="A922" s="46" t="s">
        <v>940</v>
      </c>
      <c r="B922" s="56" t="s">
        <v>2086</v>
      </c>
      <c r="C922" s="57">
        <v>2.47401E-3</v>
      </c>
      <c r="D922" s="57">
        <v>2.4769599999999998E-3</v>
      </c>
      <c r="E922" s="65">
        <v>243460.13</v>
      </c>
      <c r="F922" s="42">
        <v>111350</v>
      </c>
      <c r="G922" s="43">
        <v>354810.13</v>
      </c>
      <c r="H922" s="66">
        <v>-341578</v>
      </c>
      <c r="I922" s="42">
        <v>641012</v>
      </c>
      <c r="J922" s="42">
        <v>-1164378</v>
      </c>
      <c r="K922" s="42">
        <v>-1094818</v>
      </c>
      <c r="L922" s="44">
        <v>583706</v>
      </c>
      <c r="M922" s="66">
        <v>-657024</v>
      </c>
      <c r="N922" s="42">
        <v>67115.303129376553</v>
      </c>
      <c r="O922" s="42">
        <v>-589908.69687062339</v>
      </c>
      <c r="P922" s="42">
        <v>0</v>
      </c>
      <c r="Q922" s="44">
        <v>-589908.69687062339</v>
      </c>
      <c r="R922" s="45">
        <v>111568</v>
      </c>
      <c r="S922" s="66">
        <v>238132</v>
      </c>
      <c r="T922" s="42">
        <v>672202</v>
      </c>
      <c r="U922" s="42">
        <v>639251</v>
      </c>
      <c r="V922" s="42">
        <v>158338.25026398568</v>
      </c>
      <c r="W922" s="44">
        <v>1707923.2502639857</v>
      </c>
      <c r="X922" s="66">
        <v>4850072</v>
      </c>
      <c r="Y922" s="42">
        <v>468458</v>
      </c>
      <c r="Z922" s="42">
        <v>718525</v>
      </c>
      <c r="AA922" s="42">
        <v>119132.52931579731</v>
      </c>
      <c r="AB922" s="43">
        <v>6156187.5293157976</v>
      </c>
      <c r="AC922" s="66">
        <v>-1046595.7444083152</v>
      </c>
      <c r="AD922" s="42">
        <v>-1363641.8431561335</v>
      </c>
      <c r="AE922" s="42">
        <v>-1099197.7611174125</v>
      </c>
      <c r="AF922" s="42">
        <v>-938828.93036995048</v>
      </c>
      <c r="AG922" s="42">
        <v>0</v>
      </c>
      <c r="AH922" s="44">
        <v>0</v>
      </c>
    </row>
    <row r="923" spans="1:34" s="4" customFormat="1">
      <c r="A923" s="46" t="s">
        <v>941</v>
      </c>
      <c r="B923" s="56" t="s">
        <v>2087</v>
      </c>
      <c r="C923" s="57">
        <v>5.3476000000000001E-4</v>
      </c>
      <c r="D923" s="57">
        <v>5.6986000000000005E-4</v>
      </c>
      <c r="E923" s="65">
        <v>52623.8</v>
      </c>
      <c r="F923" s="42">
        <v>24068</v>
      </c>
      <c r="G923" s="43">
        <v>76691.8</v>
      </c>
      <c r="H923" s="66">
        <v>-73833</v>
      </c>
      <c r="I923" s="42">
        <v>138555</v>
      </c>
      <c r="J923" s="42">
        <v>-251682</v>
      </c>
      <c r="K923" s="42">
        <v>-236646</v>
      </c>
      <c r="L923" s="44">
        <v>126169</v>
      </c>
      <c r="M923" s="66">
        <v>-142016</v>
      </c>
      <c r="N923" s="42">
        <v>28328.722052828631</v>
      </c>
      <c r="O923" s="42">
        <v>-113687.27794717137</v>
      </c>
      <c r="P923" s="42">
        <v>0</v>
      </c>
      <c r="Q923" s="44">
        <v>-113687.27794717137</v>
      </c>
      <c r="R923" s="45">
        <v>24116</v>
      </c>
      <c r="S923" s="66">
        <v>51472</v>
      </c>
      <c r="T923" s="42">
        <v>145297</v>
      </c>
      <c r="U923" s="42">
        <v>138175</v>
      </c>
      <c r="V923" s="42">
        <v>130646.2577329935</v>
      </c>
      <c r="W923" s="44">
        <v>465590.25773299352</v>
      </c>
      <c r="X923" s="66">
        <v>1048348</v>
      </c>
      <c r="Y923" s="42">
        <v>101258</v>
      </c>
      <c r="Z923" s="42">
        <v>155310</v>
      </c>
      <c r="AA923" s="42">
        <v>69576.251992457837</v>
      </c>
      <c r="AB923" s="43">
        <v>1374492.2519924578</v>
      </c>
      <c r="AC923" s="66">
        <v>-210376.97843526938</v>
      </c>
      <c r="AD923" s="42">
        <v>-268749.41003599099</v>
      </c>
      <c r="AE923" s="42">
        <v>-214209.2650370514</v>
      </c>
      <c r="AF923" s="42">
        <v>-215566.34075115257</v>
      </c>
      <c r="AG923" s="42">
        <v>0</v>
      </c>
      <c r="AH923" s="44">
        <v>0</v>
      </c>
    </row>
    <row r="924" spans="1:34" s="4" customFormat="1">
      <c r="A924" s="46" t="s">
        <v>942</v>
      </c>
      <c r="B924" s="56" t="s">
        <v>2088</v>
      </c>
      <c r="C924" s="57">
        <v>1.2442200000000001E-3</v>
      </c>
      <c r="D924" s="57">
        <v>1.1740500000000001E-3</v>
      </c>
      <c r="E924" s="65">
        <v>122439.9</v>
      </c>
      <c r="F924" s="42">
        <v>56000</v>
      </c>
      <c r="G924" s="43">
        <v>178439.9</v>
      </c>
      <c r="H924" s="66">
        <v>-171785</v>
      </c>
      <c r="I924" s="42">
        <v>322375</v>
      </c>
      <c r="J924" s="42">
        <v>-585585</v>
      </c>
      <c r="K924" s="42">
        <v>-550602</v>
      </c>
      <c r="L924" s="44">
        <v>293555</v>
      </c>
      <c r="M924" s="66">
        <v>-330428</v>
      </c>
      <c r="N924" s="42">
        <v>61060.673054443803</v>
      </c>
      <c r="O924" s="42">
        <v>-269367.32694555621</v>
      </c>
      <c r="P924" s="42">
        <v>0</v>
      </c>
      <c r="Q924" s="44">
        <v>-269367.32694555621</v>
      </c>
      <c r="R924" s="45">
        <v>56109</v>
      </c>
      <c r="S924" s="66">
        <v>119760</v>
      </c>
      <c r="T924" s="42">
        <v>338062</v>
      </c>
      <c r="U924" s="42">
        <v>321490</v>
      </c>
      <c r="V924" s="42">
        <v>191420.23953448742</v>
      </c>
      <c r="W924" s="44">
        <v>970732.23953448748</v>
      </c>
      <c r="X924" s="66">
        <v>2439180</v>
      </c>
      <c r="Y924" s="42">
        <v>235595</v>
      </c>
      <c r="Z924" s="42">
        <v>361358</v>
      </c>
      <c r="AA924" s="42">
        <v>6900.6081242252721</v>
      </c>
      <c r="AB924" s="43">
        <v>3043033.6081242254</v>
      </c>
      <c r="AC924" s="66">
        <v>-490716.69985416526</v>
      </c>
      <c r="AD924" s="42">
        <v>-630397.60491238092</v>
      </c>
      <c r="AE924" s="42">
        <v>-505312.84185561206</v>
      </c>
      <c r="AF924" s="42">
        <v>-445874.22196757956</v>
      </c>
      <c r="AG924" s="42">
        <v>0</v>
      </c>
      <c r="AH924" s="44">
        <v>0</v>
      </c>
    </row>
    <row r="925" spans="1:34" s="4" customFormat="1">
      <c r="A925" s="46" t="s">
        <v>943</v>
      </c>
      <c r="B925" s="56" t="s">
        <v>2089</v>
      </c>
      <c r="C925" s="57">
        <v>1.69929E-3</v>
      </c>
      <c r="D925" s="57">
        <v>1.6845E-3</v>
      </c>
      <c r="E925" s="65">
        <v>167222.01</v>
      </c>
      <c r="F925" s="42">
        <v>76481</v>
      </c>
      <c r="G925" s="43">
        <v>243703.01</v>
      </c>
      <c r="H925" s="66">
        <v>-234615</v>
      </c>
      <c r="I925" s="42">
        <v>440283</v>
      </c>
      <c r="J925" s="42">
        <v>-799760</v>
      </c>
      <c r="K925" s="42">
        <v>-751983</v>
      </c>
      <c r="L925" s="44">
        <v>400922</v>
      </c>
      <c r="M925" s="66">
        <v>-451281</v>
      </c>
      <c r="N925" s="42">
        <v>29300.028837762362</v>
      </c>
      <c r="O925" s="42">
        <v>-421980.97116223763</v>
      </c>
      <c r="P925" s="42">
        <v>0</v>
      </c>
      <c r="Q925" s="44">
        <v>-421980.97116223763</v>
      </c>
      <c r="R925" s="45">
        <v>76631</v>
      </c>
      <c r="S925" s="66">
        <v>163562</v>
      </c>
      <c r="T925" s="42">
        <v>461707</v>
      </c>
      <c r="U925" s="42">
        <v>439073</v>
      </c>
      <c r="V925" s="42">
        <v>77994.807429015738</v>
      </c>
      <c r="W925" s="44">
        <v>1142336.8074290156</v>
      </c>
      <c r="X925" s="66">
        <v>3331304</v>
      </c>
      <c r="Y925" s="42">
        <v>321763</v>
      </c>
      <c r="Z925" s="42">
        <v>493523</v>
      </c>
      <c r="AA925" s="42">
        <v>4252.768068887437</v>
      </c>
      <c r="AB925" s="43">
        <v>4150842.7680688873</v>
      </c>
      <c r="AC925" s="66">
        <v>-733215.0072721655</v>
      </c>
      <c r="AD925" s="42">
        <v>-923676.03458662599</v>
      </c>
      <c r="AE925" s="42">
        <v>-712941.15642594988</v>
      </c>
      <c r="AF925" s="42">
        <v>-638673.76235513028</v>
      </c>
      <c r="AG925" s="42">
        <v>0</v>
      </c>
      <c r="AH925" s="44">
        <v>0</v>
      </c>
    </row>
    <row r="926" spans="1:34" s="4" customFormat="1">
      <c r="A926" s="46" t="s">
        <v>944</v>
      </c>
      <c r="B926" s="56" t="s">
        <v>2090</v>
      </c>
      <c r="C926" s="57">
        <v>8.2169000000000003E-4</v>
      </c>
      <c r="D926" s="57">
        <v>8.0780000000000001E-4</v>
      </c>
      <c r="E926" s="65">
        <v>80859.759999999995</v>
      </c>
      <c r="F926" s="42">
        <v>36982</v>
      </c>
      <c r="G926" s="43">
        <v>117841.76</v>
      </c>
      <c r="H926" s="66">
        <v>-113448</v>
      </c>
      <c r="I926" s="42">
        <v>212898</v>
      </c>
      <c r="J926" s="42">
        <v>-386723</v>
      </c>
      <c r="K926" s="42">
        <v>-363621</v>
      </c>
      <c r="L926" s="44">
        <v>193866</v>
      </c>
      <c r="M926" s="66">
        <v>-218217</v>
      </c>
      <c r="N926" s="42">
        <v>68665.216496922745</v>
      </c>
      <c r="O926" s="42">
        <v>-149551.78350307725</v>
      </c>
      <c r="P926" s="42">
        <v>0</v>
      </c>
      <c r="Q926" s="44">
        <v>-149551.78350307725</v>
      </c>
      <c r="R926" s="45">
        <v>37055</v>
      </c>
      <c r="S926" s="66">
        <v>79090</v>
      </c>
      <c r="T926" s="42">
        <v>223258</v>
      </c>
      <c r="U926" s="42">
        <v>212314</v>
      </c>
      <c r="V926" s="42">
        <v>177659.8784839157</v>
      </c>
      <c r="W926" s="44">
        <v>692321.8784839157</v>
      </c>
      <c r="X926" s="66">
        <v>1610849</v>
      </c>
      <c r="Y926" s="42">
        <v>155588</v>
      </c>
      <c r="Z926" s="42">
        <v>238643</v>
      </c>
      <c r="AA926" s="42">
        <v>13440.246760347389</v>
      </c>
      <c r="AB926" s="43">
        <v>2018520.2467603474</v>
      </c>
      <c r="AC926" s="66">
        <v>-305657.29287352192</v>
      </c>
      <c r="AD926" s="42">
        <v>-390809.73018886254</v>
      </c>
      <c r="AE926" s="42">
        <v>-323372.05314136436</v>
      </c>
      <c r="AF926" s="42">
        <v>-306359.29207268287</v>
      </c>
      <c r="AG926" s="42">
        <v>0</v>
      </c>
      <c r="AH926" s="44">
        <v>0</v>
      </c>
    </row>
    <row r="927" spans="1:34" s="4" customFormat="1">
      <c r="A927" s="46" t="s">
        <v>945</v>
      </c>
      <c r="B927" s="56" t="s">
        <v>2091</v>
      </c>
      <c r="C927" s="57">
        <v>3.2029999999999998E-4</v>
      </c>
      <c r="D927" s="57">
        <v>2.9049000000000002E-4</v>
      </c>
      <c r="E927" s="65">
        <v>31520.240000000002</v>
      </c>
      <c r="F927" s="42">
        <v>14416</v>
      </c>
      <c r="G927" s="43">
        <v>45936.240000000005</v>
      </c>
      <c r="H927" s="66">
        <v>-44223</v>
      </c>
      <c r="I927" s="42">
        <v>82989</v>
      </c>
      <c r="J927" s="42">
        <v>-150747</v>
      </c>
      <c r="K927" s="42">
        <v>-141742</v>
      </c>
      <c r="L927" s="44">
        <v>75570</v>
      </c>
      <c r="M927" s="66">
        <v>-85062</v>
      </c>
      <c r="N927" s="42">
        <v>-2767.8363034573972</v>
      </c>
      <c r="O927" s="42">
        <v>-87829.836303457399</v>
      </c>
      <c r="P927" s="42">
        <v>0</v>
      </c>
      <c r="Q927" s="44">
        <v>-87829.836303457399</v>
      </c>
      <c r="R927" s="45">
        <v>14444</v>
      </c>
      <c r="S927" s="66">
        <v>30830</v>
      </c>
      <c r="T927" s="42">
        <v>87027</v>
      </c>
      <c r="U927" s="42">
        <v>82761</v>
      </c>
      <c r="V927" s="42">
        <v>49725.192694289741</v>
      </c>
      <c r="W927" s="44">
        <v>250343.19269428973</v>
      </c>
      <c r="X927" s="66">
        <v>627919</v>
      </c>
      <c r="Y927" s="42">
        <v>60649</v>
      </c>
      <c r="Z927" s="42">
        <v>93024</v>
      </c>
      <c r="AA927" s="42">
        <v>21119.394784801461</v>
      </c>
      <c r="AB927" s="43">
        <v>802711.39478480141</v>
      </c>
      <c r="AC927" s="66">
        <v>-141867.33243662154</v>
      </c>
      <c r="AD927" s="42">
        <v>-170699.08302645836</v>
      </c>
      <c r="AE927" s="42">
        <v>-129327.78233166829</v>
      </c>
      <c r="AF927" s="42">
        <v>-110474.00429576352</v>
      </c>
      <c r="AG927" s="42">
        <v>0</v>
      </c>
      <c r="AH927" s="44">
        <v>0</v>
      </c>
    </row>
    <row r="928" spans="1:34" s="4" customFormat="1">
      <c r="A928" s="46" t="s">
        <v>946</v>
      </c>
      <c r="B928" s="56" t="s">
        <v>2092</v>
      </c>
      <c r="C928" s="57">
        <v>5.5827999999999997E-4</v>
      </c>
      <c r="D928" s="57">
        <v>5.4549999999999998E-4</v>
      </c>
      <c r="E928" s="65">
        <v>54939.17</v>
      </c>
      <c r="F928" s="42">
        <v>25127</v>
      </c>
      <c r="G928" s="43">
        <v>80066.17</v>
      </c>
      <c r="H928" s="66">
        <v>-77080</v>
      </c>
      <c r="I928" s="42">
        <v>144649</v>
      </c>
      <c r="J928" s="42">
        <v>-262751</v>
      </c>
      <c r="K928" s="42">
        <v>-247054</v>
      </c>
      <c r="L928" s="44">
        <v>131718</v>
      </c>
      <c r="M928" s="66">
        <v>-148263</v>
      </c>
      <c r="N928" s="42">
        <v>-23470.725056240259</v>
      </c>
      <c r="O928" s="42">
        <v>-171733.72505624025</v>
      </c>
      <c r="P928" s="42">
        <v>0</v>
      </c>
      <c r="Q928" s="44">
        <v>-171733.72505624025</v>
      </c>
      <c r="R928" s="45">
        <v>25176</v>
      </c>
      <c r="S928" s="66">
        <v>53736</v>
      </c>
      <c r="T928" s="42">
        <v>151688</v>
      </c>
      <c r="U928" s="42">
        <v>144252</v>
      </c>
      <c r="V928" s="42">
        <v>41266.295171476217</v>
      </c>
      <c r="W928" s="44">
        <v>390942.2951714762</v>
      </c>
      <c r="X928" s="66">
        <v>1094457</v>
      </c>
      <c r="Y928" s="42">
        <v>105711</v>
      </c>
      <c r="Z928" s="42">
        <v>162141</v>
      </c>
      <c r="AA928" s="42">
        <v>67735.589267483912</v>
      </c>
      <c r="AB928" s="43">
        <v>1430044.5892674839</v>
      </c>
      <c r="AC928" s="66">
        <v>-268096.59624303912</v>
      </c>
      <c r="AD928" s="42">
        <v>-313960.09235044959</v>
      </c>
      <c r="AE928" s="42">
        <v>-250123.04318405016</v>
      </c>
      <c r="AF928" s="42">
        <v>-206922.56231846887</v>
      </c>
      <c r="AG928" s="42">
        <v>0</v>
      </c>
      <c r="AH928" s="44">
        <v>0</v>
      </c>
    </row>
    <row r="929" spans="1:34" s="4" customFormat="1">
      <c r="A929" s="46" t="s">
        <v>947</v>
      </c>
      <c r="B929" s="56" t="s">
        <v>2093</v>
      </c>
      <c r="C929" s="57">
        <v>1.72068E-3</v>
      </c>
      <c r="D929" s="57">
        <v>1.5152399999999999E-3</v>
      </c>
      <c r="E929" s="65">
        <v>169327.37</v>
      </c>
      <c r="F929" s="42">
        <v>77444</v>
      </c>
      <c r="G929" s="43">
        <v>246771.37</v>
      </c>
      <c r="H929" s="66">
        <v>-237569</v>
      </c>
      <c r="I929" s="42">
        <v>445825</v>
      </c>
      <c r="J929" s="42">
        <v>-809828</v>
      </c>
      <c r="K929" s="42">
        <v>-761449</v>
      </c>
      <c r="L929" s="44">
        <v>405969</v>
      </c>
      <c r="M929" s="66">
        <v>-456962</v>
      </c>
      <c r="N929" s="42">
        <v>101538.63555852057</v>
      </c>
      <c r="O929" s="42">
        <v>-355423.36444147944</v>
      </c>
      <c r="P929" s="42">
        <v>0</v>
      </c>
      <c r="Q929" s="44">
        <v>-355423.36444147944</v>
      </c>
      <c r="R929" s="45">
        <v>77596</v>
      </c>
      <c r="S929" s="66">
        <v>165621</v>
      </c>
      <c r="T929" s="42">
        <v>467518</v>
      </c>
      <c r="U929" s="42">
        <v>444600</v>
      </c>
      <c r="V929" s="42">
        <v>493427.76833258226</v>
      </c>
      <c r="W929" s="44">
        <v>1571166.7683325822</v>
      </c>
      <c r="X929" s="66">
        <v>3373237</v>
      </c>
      <c r="Y929" s="42">
        <v>325813</v>
      </c>
      <c r="Z929" s="42">
        <v>499736</v>
      </c>
      <c r="AA929" s="42">
        <v>117996.87659506823</v>
      </c>
      <c r="AB929" s="43">
        <v>4316782.8765950678</v>
      </c>
      <c r="AC929" s="66">
        <v>-704047.04992695991</v>
      </c>
      <c r="AD929" s="42">
        <v>-851625.58785063587</v>
      </c>
      <c r="AE929" s="42">
        <v>-613074.32005335775</v>
      </c>
      <c r="AF929" s="42">
        <v>-576869.15043153241</v>
      </c>
      <c r="AG929" s="42">
        <v>0</v>
      </c>
      <c r="AH929" s="44">
        <v>0</v>
      </c>
    </row>
    <row r="930" spans="1:34" s="4" customFormat="1">
      <c r="A930" s="46" t="s">
        <v>948</v>
      </c>
      <c r="B930" s="56" t="s">
        <v>2094</v>
      </c>
      <c r="C930" s="57">
        <v>3.28109E-3</v>
      </c>
      <c r="D930" s="57">
        <v>3.0970799999999999E-3</v>
      </c>
      <c r="E930" s="65">
        <v>322882.71000000002</v>
      </c>
      <c r="F930" s="42">
        <v>147674</v>
      </c>
      <c r="G930" s="43">
        <v>470556.71</v>
      </c>
      <c r="H930" s="66">
        <v>-453009</v>
      </c>
      <c r="I930" s="42">
        <v>850125</v>
      </c>
      <c r="J930" s="42">
        <v>-1544225</v>
      </c>
      <c r="K930" s="42">
        <v>-1451974</v>
      </c>
      <c r="L930" s="44">
        <v>774124</v>
      </c>
      <c r="M930" s="66">
        <v>-871360</v>
      </c>
      <c r="N930" s="42">
        <v>134764.08475587363</v>
      </c>
      <c r="O930" s="42">
        <v>-736595.91524412634</v>
      </c>
      <c r="P930" s="42">
        <v>0</v>
      </c>
      <c r="Q930" s="44">
        <v>-736595.91524412634</v>
      </c>
      <c r="R930" s="45">
        <v>147964</v>
      </c>
      <c r="S930" s="66">
        <v>315816</v>
      </c>
      <c r="T930" s="42">
        <v>891491</v>
      </c>
      <c r="U930" s="42">
        <v>847789</v>
      </c>
      <c r="V930" s="42">
        <v>480080.90645004017</v>
      </c>
      <c r="W930" s="44">
        <v>2535176.9064500402</v>
      </c>
      <c r="X930" s="66">
        <v>6432279</v>
      </c>
      <c r="Y930" s="42">
        <v>621280</v>
      </c>
      <c r="Z930" s="42">
        <v>952924</v>
      </c>
      <c r="AA930" s="42">
        <v>61233.859073902138</v>
      </c>
      <c r="AB930" s="43">
        <v>8067716.8590739025</v>
      </c>
      <c r="AC930" s="66">
        <v>-1342968.9391807083</v>
      </c>
      <c r="AD930" s="42">
        <v>-1718949.176722435</v>
      </c>
      <c r="AE930" s="42">
        <v>-1294438.5540359418</v>
      </c>
      <c r="AF930" s="42">
        <v>-1176183.2826847779</v>
      </c>
      <c r="AG930" s="42">
        <v>0</v>
      </c>
      <c r="AH930" s="44">
        <v>0</v>
      </c>
    </row>
    <row r="931" spans="1:34" s="4" customFormat="1">
      <c r="A931" s="46" t="s">
        <v>949</v>
      </c>
      <c r="B931" s="56" t="s">
        <v>2095</v>
      </c>
      <c r="C931" s="57">
        <v>1.33114E-3</v>
      </c>
      <c r="D931" s="57">
        <v>1.2782399999999999E-3</v>
      </c>
      <c r="E931" s="65">
        <v>130993.69</v>
      </c>
      <c r="F931" s="42">
        <v>59912</v>
      </c>
      <c r="G931" s="43">
        <v>190905.69</v>
      </c>
      <c r="H931" s="66">
        <v>-183786</v>
      </c>
      <c r="I931" s="42">
        <v>344896</v>
      </c>
      <c r="J931" s="42">
        <v>-626493</v>
      </c>
      <c r="K931" s="42">
        <v>-589066</v>
      </c>
      <c r="L931" s="44">
        <v>314063</v>
      </c>
      <c r="M931" s="66">
        <v>-353511</v>
      </c>
      <c r="N931" s="42">
        <v>54985.360511337218</v>
      </c>
      <c r="O931" s="42">
        <v>-298525.63948866277</v>
      </c>
      <c r="P931" s="42">
        <v>0</v>
      </c>
      <c r="Q931" s="44">
        <v>-298525.63948866277</v>
      </c>
      <c r="R931" s="45">
        <v>60029</v>
      </c>
      <c r="S931" s="66">
        <v>128127</v>
      </c>
      <c r="T931" s="42">
        <v>361678</v>
      </c>
      <c r="U931" s="42">
        <v>343948</v>
      </c>
      <c r="V931" s="42">
        <v>131469.16261490792</v>
      </c>
      <c r="W931" s="44">
        <v>965222.16261490795</v>
      </c>
      <c r="X931" s="66">
        <v>2609579</v>
      </c>
      <c r="Y931" s="42">
        <v>252053</v>
      </c>
      <c r="Z931" s="42">
        <v>386602</v>
      </c>
      <c r="AA931" s="42">
        <v>39269.373768896927</v>
      </c>
      <c r="AB931" s="43">
        <v>3287503.3737688968</v>
      </c>
      <c r="AC931" s="66">
        <v>-552041.43028764008</v>
      </c>
      <c r="AD931" s="42">
        <v>-721275.79370869487</v>
      </c>
      <c r="AE931" s="42">
        <v>-563809.39357897372</v>
      </c>
      <c r="AF931" s="42">
        <v>-485154.59357868042</v>
      </c>
      <c r="AG931" s="42">
        <v>0</v>
      </c>
      <c r="AH931" s="44">
        <v>0</v>
      </c>
    </row>
    <row r="932" spans="1:34" s="4" customFormat="1">
      <c r="A932" s="46" t="s">
        <v>950</v>
      </c>
      <c r="B932" s="56" t="s">
        <v>2096</v>
      </c>
      <c r="C932" s="57">
        <v>2.2111499999999998E-3</v>
      </c>
      <c r="D932" s="57">
        <v>2.7440899999999998E-3</v>
      </c>
      <c r="E932" s="65">
        <v>217593.38</v>
      </c>
      <c r="F932" s="42">
        <v>99519</v>
      </c>
      <c r="G932" s="43">
        <v>317112.38</v>
      </c>
      <c r="H932" s="66">
        <v>-305286</v>
      </c>
      <c r="I932" s="42">
        <v>572905</v>
      </c>
      <c r="J932" s="42">
        <v>-1040664</v>
      </c>
      <c r="K932" s="42">
        <v>-978495</v>
      </c>
      <c r="L932" s="44">
        <v>521688</v>
      </c>
      <c r="M932" s="66">
        <v>-587216</v>
      </c>
      <c r="N932" s="42">
        <v>-81040.054077628243</v>
      </c>
      <c r="O932" s="42">
        <v>-668256.0540776283</v>
      </c>
      <c r="P932" s="42">
        <v>0</v>
      </c>
      <c r="Q932" s="44">
        <v>-668256.0540776283</v>
      </c>
      <c r="R932" s="45">
        <v>99714</v>
      </c>
      <c r="S932" s="66">
        <v>212831</v>
      </c>
      <c r="T932" s="42">
        <v>600782</v>
      </c>
      <c r="U932" s="42">
        <v>571331</v>
      </c>
      <c r="V932" s="42">
        <v>496215.24076389143</v>
      </c>
      <c r="W932" s="44">
        <v>1881159.2407638915</v>
      </c>
      <c r="X932" s="66">
        <v>4334759</v>
      </c>
      <c r="Y932" s="42">
        <v>418685</v>
      </c>
      <c r="Z932" s="42">
        <v>642182</v>
      </c>
      <c r="AA932" s="42">
        <v>939877.94173363107</v>
      </c>
      <c r="AB932" s="43">
        <v>6335503.9417336313</v>
      </c>
      <c r="AC932" s="66">
        <v>-1083251.1995302031</v>
      </c>
      <c r="AD932" s="42">
        <v>-1294523.4370489975</v>
      </c>
      <c r="AE932" s="42">
        <v>-1043023.7683449818</v>
      </c>
      <c r="AF932" s="42">
        <v>-1033546.2960455572</v>
      </c>
      <c r="AG932" s="42">
        <v>0</v>
      </c>
      <c r="AH932" s="44">
        <v>0</v>
      </c>
    </row>
    <row r="933" spans="1:34" s="4" customFormat="1">
      <c r="A933" s="46" t="s">
        <v>951</v>
      </c>
      <c r="B933" s="56" t="s">
        <v>2097</v>
      </c>
      <c r="C933" s="57">
        <v>1.6527999999999999E-4</v>
      </c>
      <c r="D933" s="57">
        <v>1.7615999999999999E-4</v>
      </c>
      <c r="E933" s="65">
        <v>16265.23</v>
      </c>
      <c r="F933" s="42">
        <v>7439</v>
      </c>
      <c r="G933" s="43">
        <v>23704.23</v>
      </c>
      <c r="H933" s="66">
        <v>-22820</v>
      </c>
      <c r="I933" s="42">
        <v>42824</v>
      </c>
      <c r="J933" s="42">
        <v>-77788</v>
      </c>
      <c r="K933" s="42">
        <v>-73141</v>
      </c>
      <c r="L933" s="44">
        <v>38995</v>
      </c>
      <c r="M933" s="66">
        <v>-43893</v>
      </c>
      <c r="N933" s="42">
        <v>-13595.893624353999</v>
      </c>
      <c r="O933" s="42">
        <v>-57488.893624354001</v>
      </c>
      <c r="P933" s="42">
        <v>0</v>
      </c>
      <c r="Q933" s="44">
        <v>-57488.893624354001</v>
      </c>
      <c r="R933" s="45">
        <v>7453</v>
      </c>
      <c r="S933" s="66">
        <v>15909</v>
      </c>
      <c r="T933" s="42">
        <v>44908</v>
      </c>
      <c r="U933" s="42">
        <v>42706</v>
      </c>
      <c r="V933" s="42">
        <v>11149.984160127195</v>
      </c>
      <c r="W933" s="44">
        <v>114672.98416012719</v>
      </c>
      <c r="X933" s="66">
        <v>324016</v>
      </c>
      <c r="Y933" s="42">
        <v>31296</v>
      </c>
      <c r="Z933" s="42">
        <v>48002</v>
      </c>
      <c r="AA933" s="42">
        <v>56789.216008848518</v>
      </c>
      <c r="AB933" s="43">
        <v>460103.21600884851</v>
      </c>
      <c r="AC933" s="66">
        <v>-87527.702160896297</v>
      </c>
      <c r="AD933" s="42">
        <v>-105361.78851826285</v>
      </c>
      <c r="AE933" s="42">
        <v>-85905.844242713531</v>
      </c>
      <c r="AF933" s="42">
        <v>-66634.896926848596</v>
      </c>
      <c r="AG933" s="42">
        <v>0</v>
      </c>
      <c r="AH933" s="44">
        <v>0</v>
      </c>
    </row>
    <row r="934" spans="1:34" s="4" customFormat="1">
      <c r="A934" s="46" t="s">
        <v>952</v>
      </c>
      <c r="B934" s="56" t="s">
        <v>2098</v>
      </c>
      <c r="C934" s="57">
        <v>1.00081E-3</v>
      </c>
      <c r="D934" s="57">
        <v>9.8131999999999994E-4</v>
      </c>
      <c r="E934" s="65">
        <v>98486.62</v>
      </c>
      <c r="F934" s="42">
        <v>45044</v>
      </c>
      <c r="G934" s="43">
        <v>143530.62</v>
      </c>
      <c r="H934" s="66">
        <v>-138179</v>
      </c>
      <c r="I934" s="42">
        <v>259308</v>
      </c>
      <c r="J934" s="42">
        <v>-471025</v>
      </c>
      <c r="K934" s="42">
        <v>-442886</v>
      </c>
      <c r="L934" s="44">
        <v>236126</v>
      </c>
      <c r="M934" s="66">
        <v>-265786</v>
      </c>
      <c r="N934" s="42">
        <v>-3906.6219536987219</v>
      </c>
      <c r="O934" s="42">
        <v>-269692.62195369875</v>
      </c>
      <c r="P934" s="42">
        <v>0</v>
      </c>
      <c r="Q934" s="44">
        <v>-269692.62195369875</v>
      </c>
      <c r="R934" s="45">
        <v>45133</v>
      </c>
      <c r="S934" s="66">
        <v>96331</v>
      </c>
      <c r="T934" s="42">
        <v>271926</v>
      </c>
      <c r="U934" s="42">
        <v>258596</v>
      </c>
      <c r="V934" s="42">
        <v>49917.567748881615</v>
      </c>
      <c r="W934" s="44">
        <v>676770.56774888164</v>
      </c>
      <c r="X934" s="66">
        <v>1961997</v>
      </c>
      <c r="Y934" s="42">
        <v>189505</v>
      </c>
      <c r="Z934" s="42">
        <v>290664</v>
      </c>
      <c r="AA934" s="42">
        <v>79665.31220218254</v>
      </c>
      <c r="AB934" s="43">
        <v>2521831.3122021826</v>
      </c>
      <c r="AC934" s="66">
        <v>-455114.3762928198</v>
      </c>
      <c r="AD934" s="42">
        <v>-570520.38094501779</v>
      </c>
      <c r="AE934" s="42">
        <v>-447226.60236774542</v>
      </c>
      <c r="AF934" s="42">
        <v>-372199.38484771771</v>
      </c>
      <c r="AG934" s="42">
        <v>0</v>
      </c>
      <c r="AH934" s="44">
        <v>0</v>
      </c>
    </row>
    <row r="935" spans="1:34" s="4" customFormat="1">
      <c r="A935" s="46" t="s">
        <v>953</v>
      </c>
      <c r="B935" s="56" t="s">
        <v>2099</v>
      </c>
      <c r="C935" s="57">
        <v>1.6736100000000001E-3</v>
      </c>
      <c r="D935" s="57">
        <v>1.5728199999999999E-3</v>
      </c>
      <c r="E935" s="65">
        <v>164695.07</v>
      </c>
      <c r="F935" s="42">
        <v>75325</v>
      </c>
      <c r="G935" s="43">
        <v>240020.07</v>
      </c>
      <c r="H935" s="66">
        <v>-231070</v>
      </c>
      <c r="I935" s="42">
        <v>433630</v>
      </c>
      <c r="J935" s="42">
        <v>-787674</v>
      </c>
      <c r="K935" s="42">
        <v>-740619</v>
      </c>
      <c r="L935" s="44">
        <v>394863</v>
      </c>
      <c r="M935" s="66">
        <v>-444461</v>
      </c>
      <c r="N935" s="42">
        <v>182765.95294548254</v>
      </c>
      <c r="O935" s="42">
        <v>-261695.04705451746</v>
      </c>
      <c r="P935" s="42">
        <v>0</v>
      </c>
      <c r="Q935" s="44">
        <v>-261695.04705451746</v>
      </c>
      <c r="R935" s="45">
        <v>75473</v>
      </c>
      <c r="S935" s="66">
        <v>161091</v>
      </c>
      <c r="T935" s="42">
        <v>454729</v>
      </c>
      <c r="U935" s="42">
        <v>432438</v>
      </c>
      <c r="V935" s="42">
        <v>371808.55207906856</v>
      </c>
      <c r="W935" s="44">
        <v>1420066.5520790685</v>
      </c>
      <c r="X935" s="66">
        <v>3280960</v>
      </c>
      <c r="Y935" s="42">
        <v>316901</v>
      </c>
      <c r="Z935" s="42">
        <v>486065</v>
      </c>
      <c r="AA935" s="42">
        <v>66413.049989124091</v>
      </c>
      <c r="AB935" s="43">
        <v>4150339.0499891243</v>
      </c>
      <c r="AC935" s="66">
        <v>-581292.24035771191</v>
      </c>
      <c r="AD935" s="42">
        <v>-852548.01131981518</v>
      </c>
      <c r="AE935" s="42">
        <v>-699029.83941310144</v>
      </c>
      <c r="AF935" s="42">
        <v>-597402.40681942715</v>
      </c>
      <c r="AG935" s="42">
        <v>0</v>
      </c>
      <c r="AH935" s="44">
        <v>0</v>
      </c>
    </row>
    <row r="936" spans="1:34" s="4" customFormat="1">
      <c r="A936" s="46" t="s">
        <v>954</v>
      </c>
      <c r="B936" s="56" t="s">
        <v>2100</v>
      </c>
      <c r="C936" s="57">
        <v>9.4399000000000002E-4</v>
      </c>
      <c r="D936" s="57">
        <v>1.06923E-3</v>
      </c>
      <c r="E936" s="65">
        <v>92895.26</v>
      </c>
      <c r="F936" s="42">
        <v>42487</v>
      </c>
      <c r="G936" s="43">
        <v>135382.26</v>
      </c>
      <c r="H936" s="66">
        <v>-130334</v>
      </c>
      <c r="I936" s="42">
        <v>244586</v>
      </c>
      <c r="J936" s="42">
        <v>-444283</v>
      </c>
      <c r="K936" s="42">
        <v>-417742</v>
      </c>
      <c r="L936" s="44">
        <v>222720</v>
      </c>
      <c r="M936" s="66">
        <v>-250696</v>
      </c>
      <c r="N936" s="42">
        <v>-1987.0666524716453</v>
      </c>
      <c r="O936" s="42">
        <v>-252683.06665247164</v>
      </c>
      <c r="P936" s="42">
        <v>0</v>
      </c>
      <c r="Q936" s="44">
        <v>-252683.06665247164</v>
      </c>
      <c r="R936" s="45">
        <v>42570</v>
      </c>
      <c r="S936" s="66">
        <v>90862</v>
      </c>
      <c r="T936" s="42">
        <v>256487</v>
      </c>
      <c r="U936" s="42">
        <v>243914</v>
      </c>
      <c r="V936" s="42">
        <v>151731.35791755596</v>
      </c>
      <c r="W936" s="44">
        <v>742994.35791755596</v>
      </c>
      <c r="X936" s="66">
        <v>1850607</v>
      </c>
      <c r="Y936" s="42">
        <v>178746</v>
      </c>
      <c r="Z936" s="42">
        <v>274162</v>
      </c>
      <c r="AA936" s="42">
        <v>225965.50838458337</v>
      </c>
      <c r="AB936" s="43">
        <v>2529480.5083845835</v>
      </c>
      <c r="AC936" s="66">
        <v>-428297.25696512288</v>
      </c>
      <c r="AD936" s="42">
        <v>-524755.23447307386</v>
      </c>
      <c r="AE936" s="42">
        <v>-429697.57761946094</v>
      </c>
      <c r="AF936" s="42">
        <v>-403736.08140936965</v>
      </c>
      <c r="AG936" s="42">
        <v>0</v>
      </c>
      <c r="AH936" s="44">
        <v>0</v>
      </c>
    </row>
    <row r="937" spans="1:34" s="4" customFormat="1">
      <c r="A937" s="46" t="s">
        <v>955</v>
      </c>
      <c r="B937" s="56" t="s">
        <v>2101</v>
      </c>
      <c r="C937" s="57">
        <v>1.62722E-3</v>
      </c>
      <c r="D937" s="57">
        <v>1.5935400000000001E-3</v>
      </c>
      <c r="E937" s="65">
        <v>160130.25</v>
      </c>
      <c r="F937" s="42">
        <v>73237</v>
      </c>
      <c r="G937" s="43">
        <v>233367.25</v>
      </c>
      <c r="H937" s="66">
        <v>-224665</v>
      </c>
      <c r="I937" s="42">
        <v>421610</v>
      </c>
      <c r="J937" s="42">
        <v>-765841</v>
      </c>
      <c r="K937" s="42">
        <v>-720090</v>
      </c>
      <c r="L937" s="44">
        <v>383918</v>
      </c>
      <c r="M937" s="66">
        <v>-432141</v>
      </c>
      <c r="N937" s="42">
        <v>126339.04441144635</v>
      </c>
      <c r="O937" s="42">
        <v>-305801.95558855368</v>
      </c>
      <c r="P937" s="42">
        <v>0</v>
      </c>
      <c r="Q937" s="44">
        <v>-305801.95558855368</v>
      </c>
      <c r="R937" s="45">
        <v>73381</v>
      </c>
      <c r="S937" s="66">
        <v>156625</v>
      </c>
      <c r="T937" s="42">
        <v>442125</v>
      </c>
      <c r="U937" s="42">
        <v>420452</v>
      </c>
      <c r="V937" s="42">
        <v>214789.62620302418</v>
      </c>
      <c r="W937" s="44">
        <v>1233991.6262030243</v>
      </c>
      <c r="X937" s="66">
        <v>3190017</v>
      </c>
      <c r="Y937" s="42">
        <v>308117</v>
      </c>
      <c r="Z937" s="42">
        <v>472592</v>
      </c>
      <c r="AA937" s="42">
        <v>0</v>
      </c>
      <c r="AB937" s="43">
        <v>3970726</v>
      </c>
      <c r="AC937" s="66">
        <v>-619755.97721077013</v>
      </c>
      <c r="AD937" s="42">
        <v>-832454.67181237985</v>
      </c>
      <c r="AE937" s="42">
        <v>-680095.58381842903</v>
      </c>
      <c r="AF937" s="42">
        <v>-604428.14095539623</v>
      </c>
      <c r="AG937" s="42">
        <v>0</v>
      </c>
      <c r="AH937" s="44">
        <v>0</v>
      </c>
    </row>
    <row r="938" spans="1:34" s="4" customFormat="1">
      <c r="A938" s="46" t="s">
        <v>956</v>
      </c>
      <c r="B938" s="56" t="s">
        <v>2102</v>
      </c>
      <c r="C938" s="57">
        <v>1.3243599999999999E-3</v>
      </c>
      <c r="D938" s="57">
        <v>1.3383399999999999E-3</v>
      </c>
      <c r="E938" s="65">
        <v>130326.56</v>
      </c>
      <c r="F938" s="42">
        <v>59606</v>
      </c>
      <c r="G938" s="43">
        <v>189932.56</v>
      </c>
      <c r="H938" s="66">
        <v>-182850</v>
      </c>
      <c r="I938" s="42">
        <v>343139</v>
      </c>
      <c r="J938" s="42">
        <v>-623302</v>
      </c>
      <c r="K938" s="42">
        <v>-586066</v>
      </c>
      <c r="L938" s="44">
        <v>312463</v>
      </c>
      <c r="M938" s="66">
        <v>-351711</v>
      </c>
      <c r="N938" s="42">
        <v>38074.603300478659</v>
      </c>
      <c r="O938" s="42">
        <v>-313636.39669952134</v>
      </c>
      <c r="P938" s="42">
        <v>0</v>
      </c>
      <c r="Q938" s="44">
        <v>-313636.39669952134</v>
      </c>
      <c r="R938" s="45">
        <v>59723</v>
      </c>
      <c r="S938" s="66">
        <v>127474</v>
      </c>
      <c r="T938" s="42">
        <v>359836</v>
      </c>
      <c r="U938" s="42">
        <v>342197</v>
      </c>
      <c r="V938" s="42">
        <v>61173.197059646256</v>
      </c>
      <c r="W938" s="44">
        <v>890680.19705964625</v>
      </c>
      <c r="X938" s="66">
        <v>2596287</v>
      </c>
      <c r="Y938" s="42">
        <v>250770</v>
      </c>
      <c r="Z938" s="42">
        <v>384633</v>
      </c>
      <c r="AA938" s="42">
        <v>35411.737131975664</v>
      </c>
      <c r="AB938" s="43">
        <v>3267101.7371319756</v>
      </c>
      <c r="AC938" s="66">
        <v>-561747.91384627717</v>
      </c>
      <c r="AD938" s="42">
        <v>-728037.39825113723</v>
      </c>
      <c r="AE938" s="42">
        <v>-579525.05920069932</v>
      </c>
      <c r="AF938" s="42">
        <v>-507111.16877421568</v>
      </c>
      <c r="AG938" s="42">
        <v>0</v>
      </c>
      <c r="AH938" s="44">
        <v>0</v>
      </c>
    </row>
    <row r="939" spans="1:34" s="4" customFormat="1">
      <c r="A939" s="46" t="s">
        <v>957</v>
      </c>
      <c r="B939" s="56" t="s">
        <v>2103</v>
      </c>
      <c r="C939" s="57">
        <v>1.15628E-3</v>
      </c>
      <c r="D939" s="57">
        <v>1.0896300000000001E-3</v>
      </c>
      <c r="E939" s="65">
        <v>113786.5</v>
      </c>
      <c r="F939" s="42">
        <v>52042</v>
      </c>
      <c r="G939" s="43">
        <v>165828.5</v>
      </c>
      <c r="H939" s="66">
        <v>-159644</v>
      </c>
      <c r="I939" s="42">
        <v>299590</v>
      </c>
      <c r="J939" s="42">
        <v>-544196</v>
      </c>
      <c r="K939" s="42">
        <v>-511686</v>
      </c>
      <c r="L939" s="44">
        <v>272807</v>
      </c>
      <c r="M939" s="66">
        <v>-307074</v>
      </c>
      <c r="N939" s="42">
        <v>18770.829881764948</v>
      </c>
      <c r="O939" s="42">
        <v>-288303.17011823505</v>
      </c>
      <c r="P939" s="42">
        <v>0</v>
      </c>
      <c r="Q939" s="44">
        <v>-288303.17011823505</v>
      </c>
      <c r="R939" s="45">
        <v>52144</v>
      </c>
      <c r="S939" s="66">
        <v>111296</v>
      </c>
      <c r="T939" s="42">
        <v>314168</v>
      </c>
      <c r="U939" s="42">
        <v>298767</v>
      </c>
      <c r="V939" s="42">
        <v>112841.24544434137</v>
      </c>
      <c r="W939" s="44">
        <v>837072.24544434133</v>
      </c>
      <c r="X939" s="66">
        <v>2266782</v>
      </c>
      <c r="Y939" s="42">
        <v>218943</v>
      </c>
      <c r="Z939" s="42">
        <v>335817</v>
      </c>
      <c r="AA939" s="42">
        <v>70474.924514800688</v>
      </c>
      <c r="AB939" s="43">
        <v>2892016.9245148008</v>
      </c>
      <c r="AC939" s="66">
        <v>-514241.00194470206</v>
      </c>
      <c r="AD939" s="42">
        <v>-644808.81539041328</v>
      </c>
      <c r="AE939" s="42">
        <v>-482061.60963120888</v>
      </c>
      <c r="AF939" s="42">
        <v>-413833.25210413535</v>
      </c>
      <c r="AG939" s="42">
        <v>0</v>
      </c>
      <c r="AH939" s="44">
        <v>0</v>
      </c>
    </row>
    <row r="940" spans="1:34" s="4" customFormat="1">
      <c r="A940" s="46" t="s">
        <v>958</v>
      </c>
      <c r="B940" s="56" t="s">
        <v>2104</v>
      </c>
      <c r="C940" s="57">
        <v>5.5986000000000002E-4</v>
      </c>
      <c r="D940" s="57">
        <v>5.5334000000000004E-4</v>
      </c>
      <c r="E940" s="65">
        <v>55094.12</v>
      </c>
      <c r="F940" s="42">
        <v>25198</v>
      </c>
      <c r="G940" s="43">
        <v>80292.12</v>
      </c>
      <c r="H940" s="66">
        <v>-77298</v>
      </c>
      <c r="I940" s="42">
        <v>145059</v>
      </c>
      <c r="J940" s="42">
        <v>-263495</v>
      </c>
      <c r="K940" s="42">
        <v>-247754</v>
      </c>
      <c r="L940" s="44">
        <v>132091</v>
      </c>
      <c r="M940" s="66">
        <v>-148682</v>
      </c>
      <c r="N940" s="42">
        <v>20561.617921311808</v>
      </c>
      <c r="O940" s="42">
        <v>-128120.38207868818</v>
      </c>
      <c r="P940" s="42">
        <v>0</v>
      </c>
      <c r="Q940" s="44">
        <v>-128120.38207868818</v>
      </c>
      <c r="R940" s="45">
        <v>25247</v>
      </c>
      <c r="S940" s="66">
        <v>53888</v>
      </c>
      <c r="T940" s="42">
        <v>152117</v>
      </c>
      <c r="U940" s="42">
        <v>144660</v>
      </c>
      <c r="V940" s="42">
        <v>41224.577911559405</v>
      </c>
      <c r="W940" s="44">
        <v>391889.57791155938</v>
      </c>
      <c r="X940" s="66">
        <v>1097555</v>
      </c>
      <c r="Y940" s="42">
        <v>106010</v>
      </c>
      <c r="Z940" s="42">
        <v>162600</v>
      </c>
      <c r="AA940" s="42">
        <v>3168.8949286478642</v>
      </c>
      <c r="AB940" s="43">
        <v>1369333.8949286479</v>
      </c>
      <c r="AC940" s="66">
        <v>-232494.4740214913</v>
      </c>
      <c r="AD940" s="42">
        <v>-302864.59273031855</v>
      </c>
      <c r="AE940" s="42">
        <v>-232265.86038407325</v>
      </c>
      <c r="AF940" s="42">
        <v>-209819.38988120548</v>
      </c>
      <c r="AG940" s="42">
        <v>0</v>
      </c>
      <c r="AH940" s="44">
        <v>0</v>
      </c>
    </row>
    <row r="941" spans="1:34" s="4" customFormat="1">
      <c r="A941" s="46" t="s">
        <v>959</v>
      </c>
      <c r="B941" s="56" t="s">
        <v>2105</v>
      </c>
      <c r="C941" s="57">
        <v>1.1576500000000001E-3</v>
      </c>
      <c r="D941" s="57">
        <v>1.11859E-3</v>
      </c>
      <c r="E941" s="65">
        <v>113920.83</v>
      </c>
      <c r="F941" s="42">
        <v>52103</v>
      </c>
      <c r="G941" s="43">
        <v>166023.83000000002</v>
      </c>
      <c r="H941" s="66">
        <v>-159833</v>
      </c>
      <c r="I941" s="42">
        <v>299945</v>
      </c>
      <c r="J941" s="42">
        <v>-544841</v>
      </c>
      <c r="K941" s="42">
        <v>-512292</v>
      </c>
      <c r="L941" s="44">
        <v>273130</v>
      </c>
      <c r="M941" s="66">
        <v>-307438</v>
      </c>
      <c r="N941" s="42">
        <v>45295.463845211103</v>
      </c>
      <c r="O941" s="42">
        <v>-262142.53615478889</v>
      </c>
      <c r="P941" s="42">
        <v>0</v>
      </c>
      <c r="Q941" s="44">
        <v>-262142.53615478889</v>
      </c>
      <c r="R941" s="45">
        <v>52205</v>
      </c>
      <c r="S941" s="66">
        <v>111428</v>
      </c>
      <c r="T941" s="42">
        <v>314540</v>
      </c>
      <c r="U941" s="42">
        <v>299121</v>
      </c>
      <c r="V941" s="42">
        <v>135844.20305862962</v>
      </c>
      <c r="W941" s="44">
        <v>860933.20305862965</v>
      </c>
      <c r="X941" s="66">
        <v>2269468</v>
      </c>
      <c r="Y941" s="42">
        <v>219203</v>
      </c>
      <c r="Z941" s="42">
        <v>336215</v>
      </c>
      <c r="AA941" s="42">
        <v>32485.594356631809</v>
      </c>
      <c r="AB941" s="43">
        <v>2857371.5943566319</v>
      </c>
      <c r="AC941" s="66">
        <v>-483390.60305351665</v>
      </c>
      <c r="AD941" s="42">
        <v>-621799.26275548956</v>
      </c>
      <c r="AE941" s="42">
        <v>-466777.73088305723</v>
      </c>
      <c r="AF941" s="42">
        <v>-424470.79460593872</v>
      </c>
      <c r="AG941" s="42">
        <v>0</v>
      </c>
      <c r="AH941" s="44">
        <v>0</v>
      </c>
    </row>
    <row r="942" spans="1:34" s="4" customFormat="1">
      <c r="A942" s="46" t="s">
        <v>960</v>
      </c>
      <c r="B942" s="56" t="s">
        <v>2106</v>
      </c>
      <c r="C942" s="57">
        <v>7.2796000000000004E-4</v>
      </c>
      <c r="D942" s="57">
        <v>7.3779E-4</v>
      </c>
      <c r="E942" s="65">
        <v>71636.070000000007</v>
      </c>
      <c r="F942" s="42">
        <v>32764</v>
      </c>
      <c r="G942" s="43">
        <v>104400.07</v>
      </c>
      <c r="H942" s="66">
        <v>-100507</v>
      </c>
      <c r="I942" s="42">
        <v>188613</v>
      </c>
      <c r="J942" s="42">
        <v>-342610</v>
      </c>
      <c r="K942" s="42">
        <v>-322143</v>
      </c>
      <c r="L942" s="44">
        <v>171751</v>
      </c>
      <c r="M942" s="66">
        <v>-193325</v>
      </c>
      <c r="N942" s="42">
        <v>-1416.634600606089</v>
      </c>
      <c r="O942" s="42">
        <v>-194741.63460060608</v>
      </c>
      <c r="P942" s="42">
        <v>0</v>
      </c>
      <c r="Q942" s="44">
        <v>-194741.63460060608</v>
      </c>
      <c r="R942" s="45">
        <v>32828</v>
      </c>
      <c r="S942" s="66">
        <v>70069</v>
      </c>
      <c r="T942" s="42">
        <v>197791</v>
      </c>
      <c r="U942" s="42">
        <v>188095</v>
      </c>
      <c r="V942" s="42">
        <v>31934.3326284998</v>
      </c>
      <c r="W942" s="44">
        <v>487889.33262849977</v>
      </c>
      <c r="X942" s="66">
        <v>1427099</v>
      </c>
      <c r="Y942" s="42">
        <v>137840</v>
      </c>
      <c r="Z942" s="42">
        <v>211421</v>
      </c>
      <c r="AA942" s="42">
        <v>55039.277378866544</v>
      </c>
      <c r="AB942" s="43">
        <v>1831399.2773788664</v>
      </c>
      <c r="AC942" s="66">
        <v>-320322.93287364807</v>
      </c>
      <c r="AD942" s="42">
        <v>-418113.67122748174</v>
      </c>
      <c r="AE942" s="42">
        <v>-325545.25567196048</v>
      </c>
      <c r="AF942" s="42">
        <v>-279528.08497727645</v>
      </c>
      <c r="AG942" s="42">
        <v>0</v>
      </c>
      <c r="AH942" s="44">
        <v>0</v>
      </c>
    </row>
    <row r="943" spans="1:34" s="4" customFormat="1">
      <c r="A943" s="46" t="s">
        <v>961</v>
      </c>
      <c r="B943" s="56" t="s">
        <v>2107</v>
      </c>
      <c r="C943" s="57">
        <v>8.3126000000000001E-4</v>
      </c>
      <c r="D943" s="57">
        <v>8.4267000000000001E-4</v>
      </c>
      <c r="E943" s="65">
        <v>81801.509999999995</v>
      </c>
      <c r="F943" s="42">
        <v>37413</v>
      </c>
      <c r="G943" s="43">
        <v>119214.51</v>
      </c>
      <c r="H943" s="66">
        <v>-114769</v>
      </c>
      <c r="I943" s="42">
        <v>215378</v>
      </c>
      <c r="J943" s="42">
        <v>-391227</v>
      </c>
      <c r="K943" s="42">
        <v>-367856</v>
      </c>
      <c r="L943" s="44">
        <v>196123</v>
      </c>
      <c r="M943" s="66">
        <v>-220758</v>
      </c>
      <c r="N943" s="42">
        <v>-3286.0080332110701</v>
      </c>
      <c r="O943" s="42">
        <v>-224044.00803321108</v>
      </c>
      <c r="P943" s="42">
        <v>0</v>
      </c>
      <c r="Q943" s="44">
        <v>-224044.00803321108</v>
      </c>
      <c r="R943" s="45">
        <v>37486</v>
      </c>
      <c r="S943" s="66">
        <v>80012</v>
      </c>
      <c r="T943" s="42">
        <v>225858</v>
      </c>
      <c r="U943" s="42">
        <v>214786</v>
      </c>
      <c r="V943" s="42">
        <v>26460.438159641973</v>
      </c>
      <c r="W943" s="44">
        <v>547116.43815964193</v>
      </c>
      <c r="X943" s="66">
        <v>1629610</v>
      </c>
      <c r="Y943" s="42">
        <v>157400</v>
      </c>
      <c r="Z943" s="42">
        <v>241422</v>
      </c>
      <c r="AA943" s="42">
        <v>90315.084660365712</v>
      </c>
      <c r="AB943" s="43">
        <v>2118747.0846603657</v>
      </c>
      <c r="AC943" s="66">
        <v>-378643.8152531145</v>
      </c>
      <c r="AD943" s="42">
        <v>-493996.42009711277</v>
      </c>
      <c r="AE943" s="42">
        <v>-379726.61443497334</v>
      </c>
      <c r="AF943" s="42">
        <v>-319263.79671552312</v>
      </c>
      <c r="AG943" s="42">
        <v>0</v>
      </c>
      <c r="AH943" s="44">
        <v>0</v>
      </c>
    </row>
    <row r="944" spans="1:34" s="4" customFormat="1">
      <c r="A944" s="46" t="s">
        <v>962</v>
      </c>
      <c r="B944" s="56" t="s">
        <v>2108</v>
      </c>
      <c r="C944" s="57">
        <v>5.0069999999999997E-4</v>
      </c>
      <c r="D944" s="57">
        <v>4.8496999999999999E-4</v>
      </c>
      <c r="E944" s="65">
        <v>49272.11</v>
      </c>
      <c r="F944" s="42">
        <v>22535</v>
      </c>
      <c r="G944" s="43">
        <v>71807.11</v>
      </c>
      <c r="H944" s="66">
        <v>-69130</v>
      </c>
      <c r="I944" s="42">
        <v>129731</v>
      </c>
      <c r="J944" s="42">
        <v>-235651</v>
      </c>
      <c r="K944" s="42">
        <v>-221574</v>
      </c>
      <c r="L944" s="44">
        <v>118133</v>
      </c>
      <c r="M944" s="66">
        <v>-132971</v>
      </c>
      <c r="N944" s="42">
        <v>12823.594661217874</v>
      </c>
      <c r="O944" s="42">
        <v>-120147.40533878212</v>
      </c>
      <c r="P944" s="42">
        <v>0</v>
      </c>
      <c r="Q944" s="44">
        <v>-120147.40533878212</v>
      </c>
      <c r="R944" s="45">
        <v>22580</v>
      </c>
      <c r="S944" s="66">
        <v>48194</v>
      </c>
      <c r="T944" s="42">
        <v>136043</v>
      </c>
      <c r="U944" s="42">
        <v>129374</v>
      </c>
      <c r="V944" s="42">
        <v>104943.98530700103</v>
      </c>
      <c r="W944" s="44">
        <v>418554.98530700104</v>
      </c>
      <c r="X944" s="66">
        <v>981577</v>
      </c>
      <c r="Y944" s="42">
        <v>94808</v>
      </c>
      <c r="Z944" s="42">
        <v>145418</v>
      </c>
      <c r="AA944" s="42">
        <v>145427.26550481617</v>
      </c>
      <c r="AB944" s="43">
        <v>1367230.2655048161</v>
      </c>
      <c r="AC944" s="66">
        <v>-218073.17072930725</v>
      </c>
      <c r="AD944" s="42">
        <v>-331444.52962947055</v>
      </c>
      <c r="AE944" s="42">
        <v>-215140.65840581077</v>
      </c>
      <c r="AF944" s="42">
        <v>-184016.92143322661</v>
      </c>
      <c r="AG944" s="42">
        <v>0</v>
      </c>
      <c r="AH944" s="44">
        <v>0</v>
      </c>
    </row>
    <row r="945" spans="1:34" s="4" customFormat="1">
      <c r="A945" s="46" t="s">
        <v>963</v>
      </c>
      <c r="B945" s="56" t="s">
        <v>2109</v>
      </c>
      <c r="C945" s="57">
        <v>1.13393E-3</v>
      </c>
      <c r="D945" s="57">
        <v>1.0926E-3</v>
      </c>
      <c r="E945" s="65">
        <v>111587.08</v>
      </c>
      <c r="F945" s="42">
        <v>51036</v>
      </c>
      <c r="G945" s="43">
        <v>162623.08000000002</v>
      </c>
      <c r="H945" s="66">
        <v>-156558</v>
      </c>
      <c r="I945" s="42">
        <v>293799</v>
      </c>
      <c r="J945" s="42">
        <v>-533677</v>
      </c>
      <c r="K945" s="42">
        <v>-501796</v>
      </c>
      <c r="L945" s="44">
        <v>267534</v>
      </c>
      <c r="M945" s="66">
        <v>-301138</v>
      </c>
      <c r="N945" s="42">
        <v>56191.811061324028</v>
      </c>
      <c r="O945" s="42">
        <v>-244946.18893867597</v>
      </c>
      <c r="P945" s="42">
        <v>0</v>
      </c>
      <c r="Q945" s="44">
        <v>-244946.18893867597</v>
      </c>
      <c r="R945" s="45">
        <v>51136</v>
      </c>
      <c r="S945" s="66">
        <v>109145</v>
      </c>
      <c r="T945" s="42">
        <v>308095</v>
      </c>
      <c r="U945" s="42">
        <v>292992</v>
      </c>
      <c r="V945" s="42">
        <v>144283.57054509979</v>
      </c>
      <c r="W945" s="44">
        <v>854515.57054509979</v>
      </c>
      <c r="X945" s="66">
        <v>2222967</v>
      </c>
      <c r="Y945" s="42">
        <v>214711</v>
      </c>
      <c r="Z945" s="42">
        <v>329326</v>
      </c>
      <c r="AA945" s="42">
        <v>11339.835753021232</v>
      </c>
      <c r="AB945" s="43">
        <v>2778343.8357530213</v>
      </c>
      <c r="AC945" s="66">
        <v>-452802.42695539433</v>
      </c>
      <c r="AD945" s="42">
        <v>-583590.46470586595</v>
      </c>
      <c r="AE945" s="42">
        <v>-472788.93966607068</v>
      </c>
      <c r="AF945" s="42">
        <v>-414646.43388059048</v>
      </c>
      <c r="AG945" s="42">
        <v>0</v>
      </c>
      <c r="AH945" s="44">
        <v>0</v>
      </c>
    </row>
    <row r="946" spans="1:34" s="4" customFormat="1">
      <c r="A946" s="46" t="s">
        <v>964</v>
      </c>
      <c r="B946" s="56" t="s">
        <v>2110</v>
      </c>
      <c r="C946" s="57">
        <v>3.7446699999999999E-3</v>
      </c>
      <c r="D946" s="57">
        <v>3.36492E-3</v>
      </c>
      <c r="E946" s="65">
        <v>368502.21</v>
      </c>
      <c r="F946" s="42">
        <v>168539</v>
      </c>
      <c r="G946" s="43">
        <v>537041.21</v>
      </c>
      <c r="H946" s="66">
        <v>-517014</v>
      </c>
      <c r="I946" s="42">
        <v>970238</v>
      </c>
      <c r="J946" s="42">
        <v>-1762406</v>
      </c>
      <c r="K946" s="42">
        <v>-1657121</v>
      </c>
      <c r="L946" s="44">
        <v>883499</v>
      </c>
      <c r="M946" s="66">
        <v>-994474</v>
      </c>
      <c r="N946" s="42">
        <v>208939.05947388025</v>
      </c>
      <c r="O946" s="42">
        <v>-785534.94052611978</v>
      </c>
      <c r="P946" s="42">
        <v>0</v>
      </c>
      <c r="Q946" s="44">
        <v>-785534.94052611978</v>
      </c>
      <c r="R946" s="45">
        <v>168870</v>
      </c>
      <c r="S946" s="66">
        <v>360437</v>
      </c>
      <c r="T946" s="42">
        <v>1017448</v>
      </c>
      <c r="U946" s="42">
        <v>967572</v>
      </c>
      <c r="V946" s="42">
        <v>839161.16705121205</v>
      </c>
      <c r="W946" s="44">
        <v>3184618.1670512119</v>
      </c>
      <c r="X946" s="66">
        <v>7341085</v>
      </c>
      <c r="Y946" s="42">
        <v>709059</v>
      </c>
      <c r="Z946" s="42">
        <v>1087561</v>
      </c>
      <c r="AA946" s="42">
        <v>127979.39201039434</v>
      </c>
      <c r="AB946" s="43">
        <v>9265684.3920103945</v>
      </c>
      <c r="AC946" s="66">
        <v>-1457816.465560168</v>
      </c>
      <c r="AD946" s="42">
        <v>-1867698.3765145305</v>
      </c>
      <c r="AE946" s="42">
        <v>-1475434.3547459184</v>
      </c>
      <c r="AF946" s="42">
        <v>-1280117.0281385661</v>
      </c>
      <c r="AG946" s="42">
        <v>0</v>
      </c>
      <c r="AH946" s="44">
        <v>0</v>
      </c>
    </row>
    <row r="947" spans="1:34" s="4" customFormat="1">
      <c r="A947" s="46" t="s">
        <v>965</v>
      </c>
      <c r="B947" s="56" t="s">
        <v>2111</v>
      </c>
      <c r="C947" s="57">
        <v>6.5665000000000005E-4</v>
      </c>
      <c r="D947" s="57">
        <v>6.7106999999999996E-4</v>
      </c>
      <c r="E947" s="65">
        <v>64618.89</v>
      </c>
      <c r="F947" s="42">
        <v>29554</v>
      </c>
      <c r="G947" s="43">
        <v>94172.89</v>
      </c>
      <c r="H947" s="66">
        <v>-90661</v>
      </c>
      <c r="I947" s="42">
        <v>170137</v>
      </c>
      <c r="J947" s="42">
        <v>-309048</v>
      </c>
      <c r="K947" s="42">
        <v>-290586</v>
      </c>
      <c r="L947" s="44">
        <v>154927</v>
      </c>
      <c r="M947" s="66">
        <v>-174387</v>
      </c>
      <c r="N947" s="42">
        <v>10566.277545345863</v>
      </c>
      <c r="O947" s="42">
        <v>-163820.72245465414</v>
      </c>
      <c r="P947" s="42">
        <v>0</v>
      </c>
      <c r="Q947" s="44">
        <v>-163820.72245465414</v>
      </c>
      <c r="R947" s="45">
        <v>29612</v>
      </c>
      <c r="S947" s="66">
        <v>63205</v>
      </c>
      <c r="T947" s="42">
        <v>178416</v>
      </c>
      <c r="U947" s="42">
        <v>169669</v>
      </c>
      <c r="V947" s="42">
        <v>35229.58576992686</v>
      </c>
      <c r="W947" s="44">
        <v>446519.58576992684</v>
      </c>
      <c r="X947" s="66">
        <v>1287303</v>
      </c>
      <c r="Y947" s="42">
        <v>124338</v>
      </c>
      <c r="Z947" s="42">
        <v>190710</v>
      </c>
      <c r="AA947" s="42">
        <v>42084.047031959839</v>
      </c>
      <c r="AB947" s="43">
        <v>1644435.0470319598</v>
      </c>
      <c r="AC947" s="66">
        <v>-288669.54458170262</v>
      </c>
      <c r="AD947" s="42">
        <v>-364255.49596476054</v>
      </c>
      <c r="AE947" s="42">
        <v>-290806.53446464636</v>
      </c>
      <c r="AF947" s="42">
        <v>-254183.88625092348</v>
      </c>
      <c r="AG947" s="42">
        <v>0</v>
      </c>
      <c r="AH947" s="44">
        <v>0</v>
      </c>
    </row>
    <row r="948" spans="1:34" s="4" customFormat="1">
      <c r="A948" s="46" t="s">
        <v>966</v>
      </c>
      <c r="B948" s="56" t="s">
        <v>2112</v>
      </c>
      <c r="C948" s="57">
        <v>1.4587300000000001E-3</v>
      </c>
      <c r="D948" s="57">
        <v>1.6490999999999999E-3</v>
      </c>
      <c r="E948" s="65">
        <v>143549.5</v>
      </c>
      <c r="F948" s="42">
        <v>65654</v>
      </c>
      <c r="G948" s="43">
        <v>209203.5</v>
      </c>
      <c r="H948" s="66">
        <v>-201402</v>
      </c>
      <c r="I948" s="42">
        <v>377954</v>
      </c>
      <c r="J948" s="42">
        <v>-686542</v>
      </c>
      <c r="K948" s="42">
        <v>-645529</v>
      </c>
      <c r="L948" s="44">
        <v>344166</v>
      </c>
      <c r="M948" s="66">
        <v>-387396</v>
      </c>
      <c r="N948" s="42">
        <v>-9802.9052186830613</v>
      </c>
      <c r="O948" s="42">
        <v>-397198.90521868307</v>
      </c>
      <c r="P948" s="42">
        <v>0</v>
      </c>
      <c r="Q948" s="44">
        <v>-397198.90521868307</v>
      </c>
      <c r="R948" s="45">
        <v>65783</v>
      </c>
      <c r="S948" s="66">
        <v>140408</v>
      </c>
      <c r="T948" s="42">
        <v>396345</v>
      </c>
      <c r="U948" s="42">
        <v>376916</v>
      </c>
      <c r="V948" s="42">
        <v>199030.82071521244</v>
      </c>
      <c r="W948" s="44">
        <v>1112699.8207152125</v>
      </c>
      <c r="X948" s="66">
        <v>2859708</v>
      </c>
      <c r="Y948" s="42">
        <v>276213</v>
      </c>
      <c r="Z948" s="42">
        <v>423658</v>
      </c>
      <c r="AA948" s="42">
        <v>326134.37005727086</v>
      </c>
      <c r="AB948" s="43">
        <v>3885713.3700572709</v>
      </c>
      <c r="AC948" s="66">
        <v>-660521.90792270692</v>
      </c>
      <c r="AD948" s="42">
        <v>-829203.129679946</v>
      </c>
      <c r="AE948" s="42">
        <v>-660561.71214852855</v>
      </c>
      <c r="AF948" s="42">
        <v>-622726.79959087702</v>
      </c>
      <c r="AG948" s="42">
        <v>0</v>
      </c>
      <c r="AH948" s="44">
        <v>0</v>
      </c>
    </row>
    <row r="949" spans="1:34" s="4" customFormat="1">
      <c r="A949" s="46" t="s">
        <v>967</v>
      </c>
      <c r="B949" s="56" t="s">
        <v>2113</v>
      </c>
      <c r="C949" s="57">
        <v>9.3749000000000002E-4</v>
      </c>
      <c r="D949" s="57">
        <v>9.6113000000000004E-4</v>
      </c>
      <c r="E949" s="65">
        <v>92255.61</v>
      </c>
      <c r="F949" s="42">
        <v>42194</v>
      </c>
      <c r="G949" s="43">
        <v>134449.60999999999</v>
      </c>
      <c r="H949" s="66">
        <v>-129436</v>
      </c>
      <c r="I949" s="42">
        <v>242902</v>
      </c>
      <c r="J949" s="42">
        <v>-441224</v>
      </c>
      <c r="K949" s="42">
        <v>-414865</v>
      </c>
      <c r="L949" s="44">
        <v>221187</v>
      </c>
      <c r="M949" s="66">
        <v>-248970</v>
      </c>
      <c r="N949" s="42">
        <v>-137575.40301301167</v>
      </c>
      <c r="O949" s="42">
        <v>-386545.40301301167</v>
      </c>
      <c r="P949" s="42">
        <v>0</v>
      </c>
      <c r="Q949" s="44">
        <v>-386545.40301301167</v>
      </c>
      <c r="R949" s="45">
        <v>42277</v>
      </c>
      <c r="S949" s="66">
        <v>90237</v>
      </c>
      <c r="T949" s="42">
        <v>254721</v>
      </c>
      <c r="U949" s="42">
        <v>242235</v>
      </c>
      <c r="V949" s="42">
        <v>0</v>
      </c>
      <c r="W949" s="44">
        <v>587193</v>
      </c>
      <c r="X949" s="66">
        <v>1837864</v>
      </c>
      <c r="Y949" s="42">
        <v>177515</v>
      </c>
      <c r="Z949" s="42">
        <v>272274</v>
      </c>
      <c r="AA949" s="42">
        <v>251693.1228135507</v>
      </c>
      <c r="AB949" s="43">
        <v>2539346.1228135508</v>
      </c>
      <c r="AC949" s="66">
        <v>-542292.83481897728</v>
      </c>
      <c r="AD949" s="42">
        <v>-605254.14769854548</v>
      </c>
      <c r="AE949" s="42">
        <v>-440592.33670442528</v>
      </c>
      <c r="AF949" s="42">
        <v>-364013.80359160271</v>
      </c>
      <c r="AG949" s="42">
        <v>0</v>
      </c>
      <c r="AH949" s="44">
        <v>0</v>
      </c>
    </row>
    <row r="950" spans="1:34" s="4" customFormat="1">
      <c r="A950" s="46" t="s">
        <v>968</v>
      </c>
      <c r="B950" s="56" t="s">
        <v>2114</v>
      </c>
      <c r="C950" s="57">
        <v>2.0589E-4</v>
      </c>
      <c r="D950" s="57">
        <v>2.0273000000000001E-4</v>
      </c>
      <c r="E950" s="65">
        <v>20260.95</v>
      </c>
      <c r="F950" s="42">
        <v>9267</v>
      </c>
      <c r="G950" s="43">
        <v>29527.95</v>
      </c>
      <c r="H950" s="66">
        <v>-28427</v>
      </c>
      <c r="I950" s="42">
        <v>53346</v>
      </c>
      <c r="J950" s="42">
        <v>-96901</v>
      </c>
      <c r="K950" s="42">
        <v>-91112</v>
      </c>
      <c r="L950" s="44">
        <v>48577</v>
      </c>
      <c r="M950" s="66">
        <v>-54678</v>
      </c>
      <c r="N950" s="42">
        <v>38483.172867402893</v>
      </c>
      <c r="O950" s="42">
        <v>-16194.827132597107</v>
      </c>
      <c r="P950" s="42">
        <v>0</v>
      </c>
      <c r="Q950" s="44">
        <v>-16194.827132597107</v>
      </c>
      <c r="R950" s="45">
        <v>9285</v>
      </c>
      <c r="S950" s="66">
        <v>19818</v>
      </c>
      <c r="T950" s="42">
        <v>55941</v>
      </c>
      <c r="U950" s="42">
        <v>53199</v>
      </c>
      <c r="V950" s="42">
        <v>83960.137188862238</v>
      </c>
      <c r="W950" s="44">
        <v>212918.13718886225</v>
      </c>
      <c r="X950" s="66">
        <v>403629</v>
      </c>
      <c r="Y950" s="42">
        <v>38986</v>
      </c>
      <c r="Z950" s="42">
        <v>59796</v>
      </c>
      <c r="AA950" s="42">
        <v>0</v>
      </c>
      <c r="AB950" s="43">
        <v>502411</v>
      </c>
      <c r="AC950" s="66">
        <v>-54515.798539443058</v>
      </c>
      <c r="AD950" s="42">
        <v>-85040.66449363943</v>
      </c>
      <c r="AE950" s="42">
        <v>-73054.685668382488</v>
      </c>
      <c r="AF950" s="42">
        <v>-76881.714109672786</v>
      </c>
      <c r="AG950" s="42">
        <v>0</v>
      </c>
      <c r="AH950" s="44">
        <v>0</v>
      </c>
    </row>
    <row r="951" spans="1:34" s="4" customFormat="1">
      <c r="A951" s="46" t="s">
        <v>969</v>
      </c>
      <c r="B951" s="56" t="s">
        <v>2115</v>
      </c>
      <c r="C951" s="57">
        <v>1.23004E-3</v>
      </c>
      <c r="D951" s="57">
        <v>1.0727499999999999E-3</v>
      </c>
      <c r="E951" s="65">
        <v>121045.29</v>
      </c>
      <c r="F951" s="42">
        <v>55361</v>
      </c>
      <c r="G951" s="43">
        <v>176406.28999999998</v>
      </c>
      <c r="H951" s="66">
        <v>-169828</v>
      </c>
      <c r="I951" s="42">
        <v>318701</v>
      </c>
      <c r="J951" s="42">
        <v>-578911</v>
      </c>
      <c r="K951" s="42">
        <v>-544327</v>
      </c>
      <c r="L951" s="44">
        <v>290210</v>
      </c>
      <c r="M951" s="66">
        <v>-326662</v>
      </c>
      <c r="N951" s="42">
        <v>-7860.1892092330791</v>
      </c>
      <c r="O951" s="42">
        <v>-334522.1892092331</v>
      </c>
      <c r="P951" s="42">
        <v>0</v>
      </c>
      <c r="Q951" s="44">
        <v>-334522.1892092331</v>
      </c>
      <c r="R951" s="45">
        <v>55470</v>
      </c>
      <c r="S951" s="66">
        <v>118396</v>
      </c>
      <c r="T951" s="42">
        <v>334209</v>
      </c>
      <c r="U951" s="42">
        <v>317826</v>
      </c>
      <c r="V951" s="42">
        <v>257530.53356941356</v>
      </c>
      <c r="W951" s="44">
        <v>1027961.5335694136</v>
      </c>
      <c r="X951" s="66">
        <v>2411382</v>
      </c>
      <c r="Y951" s="42">
        <v>232910</v>
      </c>
      <c r="Z951" s="42">
        <v>357239</v>
      </c>
      <c r="AA951" s="42">
        <v>193217.04215432866</v>
      </c>
      <c r="AB951" s="43">
        <v>3194748.0421543289</v>
      </c>
      <c r="AC951" s="66">
        <v>-567001.62745095824</v>
      </c>
      <c r="AD951" s="42">
        <v>-682223.64004559768</v>
      </c>
      <c r="AE951" s="42">
        <v>-509008.70783969789</v>
      </c>
      <c r="AF951" s="42">
        <v>-408552.53324866126</v>
      </c>
      <c r="AG951" s="42">
        <v>0</v>
      </c>
      <c r="AH951" s="44">
        <v>0</v>
      </c>
    </row>
    <row r="952" spans="1:34" s="4" customFormat="1">
      <c r="A952" s="46" t="s">
        <v>970</v>
      </c>
      <c r="B952" s="56" t="s">
        <v>2116</v>
      </c>
      <c r="C952" s="57">
        <v>6.1720300000000002E-3</v>
      </c>
      <c r="D952" s="57">
        <v>6.6131799999999998E-3</v>
      </c>
      <c r="E952" s="65">
        <v>607372.31000000006</v>
      </c>
      <c r="F952" s="42">
        <v>277789</v>
      </c>
      <c r="G952" s="43">
        <v>885161.31</v>
      </c>
      <c r="H952" s="66">
        <v>-852152</v>
      </c>
      <c r="I952" s="42">
        <v>1599163</v>
      </c>
      <c r="J952" s="42">
        <v>-2904828</v>
      </c>
      <c r="K952" s="42">
        <v>-2731295</v>
      </c>
      <c r="L952" s="44">
        <v>1456199</v>
      </c>
      <c r="M952" s="66">
        <v>-1639109</v>
      </c>
      <c r="N952" s="42">
        <v>-300120.82604934572</v>
      </c>
      <c r="O952" s="42">
        <v>-1939229.8260493458</v>
      </c>
      <c r="P952" s="42">
        <v>0</v>
      </c>
      <c r="Q952" s="44">
        <v>-1939229.8260493458</v>
      </c>
      <c r="R952" s="45">
        <v>278334</v>
      </c>
      <c r="S952" s="66">
        <v>594079</v>
      </c>
      <c r="T952" s="42">
        <v>1676975</v>
      </c>
      <c r="U952" s="42">
        <v>1594769</v>
      </c>
      <c r="V952" s="42">
        <v>0</v>
      </c>
      <c r="W952" s="44">
        <v>3865823</v>
      </c>
      <c r="X952" s="66">
        <v>12099704</v>
      </c>
      <c r="Y952" s="42">
        <v>1168684</v>
      </c>
      <c r="Z952" s="42">
        <v>1792537</v>
      </c>
      <c r="AA952" s="42">
        <v>926233.49036578112</v>
      </c>
      <c r="AB952" s="43">
        <v>15987158.490365781</v>
      </c>
      <c r="AC952" s="66">
        <v>-3044810.4193504178</v>
      </c>
      <c r="AD952" s="42">
        <v>-3693986.1861293125</v>
      </c>
      <c r="AE952" s="42">
        <v>-2881325.5958952699</v>
      </c>
      <c r="AF952" s="42">
        <v>-2501213.2889907812</v>
      </c>
      <c r="AG952" s="42">
        <v>0</v>
      </c>
      <c r="AH952" s="44">
        <v>0</v>
      </c>
    </row>
    <row r="953" spans="1:34" s="4" customFormat="1">
      <c r="A953" s="46" t="s">
        <v>971</v>
      </c>
      <c r="B953" s="56" t="s">
        <v>2117</v>
      </c>
      <c r="C953" s="57">
        <v>4.8260000000000002E-5</v>
      </c>
      <c r="D953" s="57">
        <v>5.3109999999999998E-5</v>
      </c>
      <c r="E953" s="65">
        <v>4748.71</v>
      </c>
      <c r="F953" s="42">
        <v>2172</v>
      </c>
      <c r="G953" s="43">
        <v>6920.71</v>
      </c>
      <c r="H953" s="66">
        <v>-6663</v>
      </c>
      <c r="I953" s="42">
        <v>12504</v>
      </c>
      <c r="J953" s="42">
        <v>-22713</v>
      </c>
      <c r="K953" s="42">
        <v>-21356</v>
      </c>
      <c r="L953" s="44">
        <v>11386</v>
      </c>
      <c r="M953" s="66">
        <v>-12816</v>
      </c>
      <c r="N953" s="42">
        <v>-5867.9915917421304</v>
      </c>
      <c r="O953" s="42">
        <v>-18683.991591742131</v>
      </c>
      <c r="P953" s="42">
        <v>0</v>
      </c>
      <c r="Q953" s="44">
        <v>-18683.991591742131</v>
      </c>
      <c r="R953" s="45">
        <v>2176</v>
      </c>
      <c r="S953" s="66">
        <v>4645</v>
      </c>
      <c r="T953" s="42">
        <v>13113</v>
      </c>
      <c r="U953" s="42">
        <v>12470</v>
      </c>
      <c r="V953" s="42">
        <v>5020.6346102621046</v>
      </c>
      <c r="W953" s="44">
        <v>35248.634610262103</v>
      </c>
      <c r="X953" s="66">
        <v>94609</v>
      </c>
      <c r="Y953" s="42">
        <v>9138</v>
      </c>
      <c r="Z953" s="42">
        <v>14016</v>
      </c>
      <c r="AA953" s="42">
        <v>15702.317199253439</v>
      </c>
      <c r="AB953" s="43">
        <v>133465.31719925345</v>
      </c>
      <c r="AC953" s="66">
        <v>-23726.717832606253</v>
      </c>
      <c r="AD953" s="42">
        <v>-29926.106594057095</v>
      </c>
      <c r="AE953" s="42">
        <v>-24493.641501108403</v>
      </c>
      <c r="AF953" s="42">
        <v>-20070.216661219587</v>
      </c>
      <c r="AG953" s="42">
        <v>0</v>
      </c>
      <c r="AH953" s="44">
        <v>0</v>
      </c>
    </row>
    <row r="954" spans="1:34" s="4" customFormat="1">
      <c r="A954" s="46" t="s">
        <v>972</v>
      </c>
      <c r="B954" s="56" t="s">
        <v>2118</v>
      </c>
      <c r="C954" s="57">
        <v>3.1000000000000001E-5</v>
      </c>
      <c r="D954" s="57">
        <v>3.2539999999999997E-5</v>
      </c>
      <c r="E954" s="65">
        <v>3051</v>
      </c>
      <c r="F954" s="42">
        <v>1395</v>
      </c>
      <c r="G954" s="43">
        <v>4446</v>
      </c>
      <c r="H954" s="66">
        <v>-4280</v>
      </c>
      <c r="I954" s="42">
        <v>8032</v>
      </c>
      <c r="J954" s="42">
        <v>-14590</v>
      </c>
      <c r="K954" s="42">
        <v>-13718</v>
      </c>
      <c r="L954" s="44">
        <v>7314</v>
      </c>
      <c r="M954" s="66">
        <v>-8233</v>
      </c>
      <c r="N954" s="42">
        <v>-28527.475203846228</v>
      </c>
      <c r="O954" s="42">
        <v>-36760.475203846232</v>
      </c>
      <c r="P954" s="42">
        <v>0</v>
      </c>
      <c r="Q954" s="44">
        <v>-36760.475203846232</v>
      </c>
      <c r="R954" s="45">
        <v>1398</v>
      </c>
      <c r="S954" s="66">
        <v>2984</v>
      </c>
      <c r="T954" s="42">
        <v>8423</v>
      </c>
      <c r="U954" s="42">
        <v>8010</v>
      </c>
      <c r="V954" s="42">
        <v>656.16569025978356</v>
      </c>
      <c r="W954" s="44">
        <v>20073.165690259782</v>
      </c>
      <c r="X954" s="66">
        <v>60773</v>
      </c>
      <c r="Y954" s="42">
        <v>5870</v>
      </c>
      <c r="Z954" s="42">
        <v>9003</v>
      </c>
      <c r="AA954" s="42">
        <v>30944.560602826154</v>
      </c>
      <c r="AB954" s="43">
        <v>106590.56060282615</v>
      </c>
      <c r="AC954" s="66">
        <v>-29429.168295180174</v>
      </c>
      <c r="AD954" s="42">
        <v>-27363.678031130563</v>
      </c>
      <c r="AE954" s="42">
        <v>-17410.350626338521</v>
      </c>
      <c r="AF954" s="42">
        <v>-12314.197959917112</v>
      </c>
      <c r="AG954" s="42">
        <v>0</v>
      </c>
      <c r="AH954" s="44">
        <v>0</v>
      </c>
    </row>
    <row r="955" spans="1:34" s="4" customFormat="1">
      <c r="A955" s="46" t="s">
        <v>973</v>
      </c>
      <c r="B955" s="56" t="s">
        <v>2119</v>
      </c>
      <c r="C955" s="57">
        <v>2.563E-5</v>
      </c>
      <c r="D955" s="57">
        <v>2.4450000000000001E-5</v>
      </c>
      <c r="E955" s="65">
        <v>2521.6999999999998</v>
      </c>
      <c r="F955" s="42">
        <v>1154</v>
      </c>
      <c r="G955" s="43">
        <v>3675.7</v>
      </c>
      <c r="H955" s="66">
        <v>-3539</v>
      </c>
      <c r="I955" s="42">
        <v>6641</v>
      </c>
      <c r="J955" s="42">
        <v>-12063</v>
      </c>
      <c r="K955" s="42">
        <v>-11342</v>
      </c>
      <c r="L955" s="44">
        <v>6047</v>
      </c>
      <c r="M955" s="66">
        <v>-6807</v>
      </c>
      <c r="N955" s="42">
        <v>-135.17485336946342</v>
      </c>
      <c r="O955" s="42">
        <v>-6942.1748533694636</v>
      </c>
      <c r="P955" s="42">
        <v>0</v>
      </c>
      <c r="Q955" s="44">
        <v>-6942.1748533694636</v>
      </c>
      <c r="R955" s="45">
        <v>1156</v>
      </c>
      <c r="S955" s="66">
        <v>2467</v>
      </c>
      <c r="T955" s="42">
        <v>6964</v>
      </c>
      <c r="U955" s="42">
        <v>6622</v>
      </c>
      <c r="V955" s="42">
        <v>1804.5624209301013</v>
      </c>
      <c r="W955" s="44">
        <v>17857.562420930102</v>
      </c>
      <c r="X955" s="66">
        <v>50245</v>
      </c>
      <c r="Y955" s="42">
        <v>4853</v>
      </c>
      <c r="Z955" s="42">
        <v>7444</v>
      </c>
      <c r="AA955" s="42">
        <v>1599.4403446865942</v>
      </c>
      <c r="AB955" s="43">
        <v>64141.440344686591</v>
      </c>
      <c r="AC955" s="66">
        <v>-11596.867587430374</v>
      </c>
      <c r="AD955" s="42">
        <v>-14384.974771332943</v>
      </c>
      <c r="AE955" s="42">
        <v>-11020.445450133589</v>
      </c>
      <c r="AF955" s="42">
        <v>-9281.5901148595876</v>
      </c>
      <c r="AG955" s="42">
        <v>0</v>
      </c>
      <c r="AH955" s="44">
        <v>0</v>
      </c>
    </row>
    <row r="956" spans="1:34" s="4" customFormat="1">
      <c r="A956" s="46" t="s">
        <v>974</v>
      </c>
      <c r="B956" s="56" t="s">
        <v>2120</v>
      </c>
      <c r="C956" s="57">
        <v>1.1646790000000001E-2</v>
      </c>
      <c r="D956" s="57">
        <v>1.166945E-2</v>
      </c>
      <c r="E956" s="65">
        <v>1146128.23</v>
      </c>
      <c r="F956" s="42">
        <v>524196</v>
      </c>
      <c r="G956" s="43">
        <v>1670324.23</v>
      </c>
      <c r="H956" s="66">
        <v>-1608034</v>
      </c>
      <c r="I956" s="42">
        <v>3017664</v>
      </c>
      <c r="J956" s="42">
        <v>-5481491</v>
      </c>
      <c r="K956" s="42">
        <v>-5154028</v>
      </c>
      <c r="L956" s="44">
        <v>2747887</v>
      </c>
      <c r="M956" s="66">
        <v>-3093043</v>
      </c>
      <c r="N956" s="42">
        <v>-682541.81235615036</v>
      </c>
      <c r="O956" s="42">
        <v>-3775584.8123561502</v>
      </c>
      <c r="P956" s="42">
        <v>0</v>
      </c>
      <c r="Q956" s="44">
        <v>-3775584.8123561502</v>
      </c>
      <c r="R956" s="45">
        <v>525223</v>
      </c>
      <c r="S956" s="66">
        <v>1121043</v>
      </c>
      <c r="T956" s="42">
        <v>3164498</v>
      </c>
      <c r="U956" s="42">
        <v>3009372</v>
      </c>
      <c r="V956" s="42">
        <v>28887.053045029304</v>
      </c>
      <c r="W956" s="44">
        <v>7323800.0530450298</v>
      </c>
      <c r="X956" s="66">
        <v>22832474</v>
      </c>
      <c r="Y956" s="42">
        <v>2205338</v>
      </c>
      <c r="Z956" s="42">
        <v>3382567</v>
      </c>
      <c r="AA956" s="42">
        <v>1427672.1025870659</v>
      </c>
      <c r="AB956" s="43">
        <v>29848051.102587067</v>
      </c>
      <c r="AC956" s="66">
        <v>-5865206.7542559355</v>
      </c>
      <c r="AD956" s="42">
        <v>-6898270.1621452086</v>
      </c>
      <c r="AE956" s="42">
        <v>-5337877.7840147689</v>
      </c>
      <c r="AF956" s="42">
        <v>-4422896.3491261229</v>
      </c>
      <c r="AG956" s="42">
        <v>0</v>
      </c>
      <c r="AH956" s="44">
        <v>0</v>
      </c>
    </row>
    <row r="957" spans="1:34" s="4" customFormat="1">
      <c r="A957" s="46" t="s">
        <v>975</v>
      </c>
      <c r="B957" s="56" t="s">
        <v>2121</v>
      </c>
      <c r="C957" s="57">
        <v>3.2967000000000001E-4</v>
      </c>
      <c r="D957" s="57">
        <v>3.2564999999999997E-4</v>
      </c>
      <c r="E957" s="65">
        <v>32441.74</v>
      </c>
      <c r="F957" s="42">
        <v>14838</v>
      </c>
      <c r="G957" s="43">
        <v>47279.740000000005</v>
      </c>
      <c r="H957" s="66">
        <v>-45516</v>
      </c>
      <c r="I957" s="42">
        <v>85417</v>
      </c>
      <c r="J957" s="42">
        <v>-155157</v>
      </c>
      <c r="K957" s="42">
        <v>-145888</v>
      </c>
      <c r="L957" s="44">
        <v>77781</v>
      </c>
      <c r="M957" s="66">
        <v>-87551</v>
      </c>
      <c r="N957" s="42">
        <v>-5046.7953057669938</v>
      </c>
      <c r="O957" s="42">
        <v>-92597.795305766995</v>
      </c>
      <c r="P957" s="42">
        <v>0</v>
      </c>
      <c r="Q957" s="44">
        <v>-92597.795305766995</v>
      </c>
      <c r="R957" s="45">
        <v>14867</v>
      </c>
      <c r="S957" s="66">
        <v>31732</v>
      </c>
      <c r="T957" s="42">
        <v>89573</v>
      </c>
      <c r="U957" s="42">
        <v>85182</v>
      </c>
      <c r="V957" s="42">
        <v>16962.477208125289</v>
      </c>
      <c r="W957" s="44">
        <v>223449.47720812529</v>
      </c>
      <c r="X957" s="66">
        <v>646288</v>
      </c>
      <c r="Y957" s="42">
        <v>62424</v>
      </c>
      <c r="Z957" s="42">
        <v>95746</v>
      </c>
      <c r="AA957" s="42">
        <v>14884.074265779489</v>
      </c>
      <c r="AB957" s="43">
        <v>819342.07426577946</v>
      </c>
      <c r="AC957" s="66">
        <v>-151256.50838564249</v>
      </c>
      <c r="AD957" s="42">
        <v>-178822.76922902232</v>
      </c>
      <c r="AE957" s="42">
        <v>-142329.29128432117</v>
      </c>
      <c r="AF957" s="42">
        <v>-123484.02815866824</v>
      </c>
      <c r="AG957" s="42">
        <v>0</v>
      </c>
      <c r="AH957" s="44">
        <v>0</v>
      </c>
    </row>
    <row r="958" spans="1:34" s="4" customFormat="1">
      <c r="A958" s="46" t="s">
        <v>976</v>
      </c>
      <c r="B958" s="56" t="s">
        <v>2122</v>
      </c>
      <c r="C958" s="57">
        <v>0</v>
      </c>
      <c r="D958" s="57">
        <v>0</v>
      </c>
      <c r="E958" s="65">
        <v>0</v>
      </c>
      <c r="F958" s="42">
        <v>0</v>
      </c>
      <c r="G958" s="43">
        <v>0</v>
      </c>
      <c r="H958" s="66">
        <v>0</v>
      </c>
      <c r="I958" s="42">
        <v>0</v>
      </c>
      <c r="J958" s="42">
        <v>0</v>
      </c>
      <c r="K958" s="42">
        <v>0</v>
      </c>
      <c r="L958" s="44">
        <v>0</v>
      </c>
      <c r="M958" s="66">
        <v>0</v>
      </c>
      <c r="N958" s="42">
        <v>-16977.517208890036</v>
      </c>
      <c r="O958" s="42">
        <v>-16977.517208890036</v>
      </c>
      <c r="P958" s="42">
        <v>0</v>
      </c>
      <c r="Q958" s="44">
        <v>-16977.517208890036</v>
      </c>
      <c r="R958" s="45">
        <v>0</v>
      </c>
      <c r="S958" s="66">
        <v>0</v>
      </c>
      <c r="T958" s="42">
        <v>0</v>
      </c>
      <c r="U958" s="42">
        <v>0</v>
      </c>
      <c r="V958" s="42">
        <v>0</v>
      </c>
      <c r="W958" s="44">
        <v>0</v>
      </c>
      <c r="X958" s="66">
        <v>0</v>
      </c>
      <c r="Y958" s="42">
        <v>0</v>
      </c>
      <c r="Z958" s="42">
        <v>0</v>
      </c>
      <c r="AA958" s="42">
        <v>17937.636567139354</v>
      </c>
      <c r="AB958" s="43">
        <v>17937.636567139354</v>
      </c>
      <c r="AC958" s="66">
        <v>-16183.394192397252</v>
      </c>
      <c r="AD958" s="42">
        <v>-1754.2423747421026</v>
      </c>
      <c r="AE958" s="42">
        <v>0</v>
      </c>
      <c r="AF958" s="42">
        <v>0</v>
      </c>
      <c r="AG958" s="42">
        <v>0</v>
      </c>
      <c r="AH958" s="44">
        <v>0</v>
      </c>
    </row>
    <row r="959" spans="1:34" s="4" customFormat="1">
      <c r="A959" s="46" t="s">
        <v>977</v>
      </c>
      <c r="B959" s="56" t="s">
        <v>2123</v>
      </c>
      <c r="C959" s="57">
        <v>1.129E-5</v>
      </c>
      <c r="D959" s="57">
        <v>1.7949999999999999E-5</v>
      </c>
      <c r="E959" s="65">
        <v>1111.2</v>
      </c>
      <c r="F959" s="42">
        <v>508</v>
      </c>
      <c r="G959" s="43">
        <v>1619.2</v>
      </c>
      <c r="H959" s="66">
        <v>-1559</v>
      </c>
      <c r="I959" s="42">
        <v>2925</v>
      </c>
      <c r="J959" s="42">
        <v>-5314</v>
      </c>
      <c r="K959" s="42">
        <v>-4996</v>
      </c>
      <c r="L959" s="44">
        <v>2664</v>
      </c>
      <c r="M959" s="66">
        <v>-2998</v>
      </c>
      <c r="N959" s="42">
        <v>-6405.9154473296467</v>
      </c>
      <c r="O959" s="42">
        <v>-9403.9154473296476</v>
      </c>
      <c r="P959" s="42">
        <v>0</v>
      </c>
      <c r="Q959" s="44">
        <v>-9403.9154473296476</v>
      </c>
      <c r="R959" s="45">
        <v>509</v>
      </c>
      <c r="S959" s="66">
        <v>1087</v>
      </c>
      <c r="T959" s="42">
        <v>3068</v>
      </c>
      <c r="U959" s="42">
        <v>2917</v>
      </c>
      <c r="V959" s="42">
        <v>827.99806975952333</v>
      </c>
      <c r="W959" s="44">
        <v>7899.9980697595238</v>
      </c>
      <c r="X959" s="66">
        <v>22133</v>
      </c>
      <c r="Y959" s="42">
        <v>2138</v>
      </c>
      <c r="Z959" s="42">
        <v>3279</v>
      </c>
      <c r="AA959" s="42">
        <v>19939.35952230484</v>
      </c>
      <c r="AB959" s="43">
        <v>47489.35952230484</v>
      </c>
      <c r="AC959" s="66">
        <v>-13198.184204590078</v>
      </c>
      <c r="AD959" s="42">
        <v>-11640.666303170539</v>
      </c>
      <c r="AE959" s="42">
        <v>-8029.1251266925401</v>
      </c>
      <c r="AF959" s="42">
        <v>-6721.3858180921643</v>
      </c>
      <c r="AG959" s="42">
        <v>0</v>
      </c>
      <c r="AH959" s="44">
        <v>0</v>
      </c>
    </row>
    <row r="960" spans="1:34" s="4" customFormat="1">
      <c r="A960" s="46" t="s">
        <v>978</v>
      </c>
      <c r="B960" s="56" t="s">
        <v>2124</v>
      </c>
      <c r="C960" s="57">
        <v>2.9519999999999999E-5</v>
      </c>
      <c r="D960" s="57">
        <v>3.2979999999999999E-5</v>
      </c>
      <c r="E960" s="65">
        <v>2905.37</v>
      </c>
      <c r="F960" s="42">
        <v>1329</v>
      </c>
      <c r="G960" s="43">
        <v>4234.37</v>
      </c>
      <c r="H960" s="66">
        <v>-4076</v>
      </c>
      <c r="I960" s="42">
        <v>7649</v>
      </c>
      <c r="J960" s="42">
        <v>-13893</v>
      </c>
      <c r="K960" s="42">
        <v>-13063</v>
      </c>
      <c r="L960" s="44">
        <v>6965</v>
      </c>
      <c r="M960" s="66">
        <v>-7840</v>
      </c>
      <c r="N960" s="42">
        <v>-717.5073614855321</v>
      </c>
      <c r="O960" s="42">
        <v>-8557.5073614855319</v>
      </c>
      <c r="P960" s="42">
        <v>0</v>
      </c>
      <c r="Q960" s="44">
        <v>-8557.5073614855319</v>
      </c>
      <c r="R960" s="45">
        <v>1331</v>
      </c>
      <c r="S960" s="66">
        <v>2841</v>
      </c>
      <c r="T960" s="42">
        <v>8021</v>
      </c>
      <c r="U960" s="42">
        <v>7628</v>
      </c>
      <c r="V960" s="42">
        <v>4392.5715907052909</v>
      </c>
      <c r="W960" s="44">
        <v>22882.571590705291</v>
      </c>
      <c r="X960" s="66">
        <v>57871</v>
      </c>
      <c r="Y960" s="42">
        <v>5590</v>
      </c>
      <c r="Z960" s="42">
        <v>8573</v>
      </c>
      <c r="AA960" s="42">
        <v>6500.0647857665017</v>
      </c>
      <c r="AB960" s="43">
        <v>78534.064785766503</v>
      </c>
      <c r="AC960" s="66">
        <v>-13226.517702338606</v>
      </c>
      <c r="AD960" s="42">
        <v>-16307.421000421535</v>
      </c>
      <c r="AE960" s="42">
        <v>-13661.364991921275</v>
      </c>
      <c r="AF960" s="42">
        <v>-12456.189500379794</v>
      </c>
      <c r="AG960" s="42">
        <v>0</v>
      </c>
      <c r="AH960" s="44">
        <v>0</v>
      </c>
    </row>
    <row r="961" spans="1:34" s="4" customFormat="1">
      <c r="A961" s="46" t="s">
        <v>979</v>
      </c>
      <c r="B961" s="56" t="s">
        <v>2125</v>
      </c>
      <c r="C961" s="57">
        <v>1.58395E-3</v>
      </c>
      <c r="D961" s="57">
        <v>1.4723500000000001E-3</v>
      </c>
      <c r="E961" s="65">
        <v>155872</v>
      </c>
      <c r="F961" s="42">
        <v>71290</v>
      </c>
      <c r="G961" s="43">
        <v>227162</v>
      </c>
      <c r="H961" s="66">
        <v>-218691</v>
      </c>
      <c r="I961" s="42">
        <v>410399</v>
      </c>
      <c r="J961" s="42">
        <v>-745476</v>
      </c>
      <c r="K961" s="42">
        <v>-700942</v>
      </c>
      <c r="L961" s="44">
        <v>373709</v>
      </c>
      <c r="M961" s="66">
        <v>-420650</v>
      </c>
      <c r="N961" s="42">
        <v>83674.659771410748</v>
      </c>
      <c r="O961" s="42">
        <v>-336975.34022858925</v>
      </c>
      <c r="P961" s="42">
        <v>0</v>
      </c>
      <c r="Q961" s="44">
        <v>-336975.34022858925</v>
      </c>
      <c r="R961" s="45">
        <v>71430</v>
      </c>
      <c r="S961" s="66">
        <v>152461</v>
      </c>
      <c r="T961" s="42">
        <v>430368</v>
      </c>
      <c r="U961" s="42">
        <v>409271</v>
      </c>
      <c r="V961" s="42">
        <v>263404.51446831331</v>
      </c>
      <c r="W961" s="44">
        <v>1255504.5144683132</v>
      </c>
      <c r="X961" s="66">
        <v>3105190</v>
      </c>
      <c r="Y961" s="42">
        <v>299923</v>
      </c>
      <c r="Z961" s="42">
        <v>460025</v>
      </c>
      <c r="AA961" s="42">
        <v>100844.07051635451</v>
      </c>
      <c r="AB961" s="43">
        <v>3965982.0705163544</v>
      </c>
      <c r="AC961" s="66">
        <v>-634080.02040745527</v>
      </c>
      <c r="AD961" s="42">
        <v>-851310.6079027158</v>
      </c>
      <c r="AE961" s="42">
        <v>-665633.73670130211</v>
      </c>
      <c r="AF961" s="42">
        <v>-559453.19103656814</v>
      </c>
      <c r="AG961" s="42">
        <v>0</v>
      </c>
      <c r="AH961" s="44">
        <v>0</v>
      </c>
    </row>
    <row r="962" spans="1:34" s="4" customFormat="1">
      <c r="A962" s="46" t="s">
        <v>980</v>
      </c>
      <c r="B962" s="56" t="s">
        <v>2126</v>
      </c>
      <c r="C962" s="57">
        <v>3.8029999999999997E-4</v>
      </c>
      <c r="D962" s="57">
        <v>3.9589999999999997E-4</v>
      </c>
      <c r="E962" s="65">
        <v>37424.25</v>
      </c>
      <c r="F962" s="42">
        <v>17116</v>
      </c>
      <c r="G962" s="43">
        <v>54540.25</v>
      </c>
      <c r="H962" s="66">
        <v>-52507</v>
      </c>
      <c r="I962" s="42">
        <v>98535</v>
      </c>
      <c r="J962" s="42">
        <v>-178986</v>
      </c>
      <c r="K962" s="42">
        <v>-168293</v>
      </c>
      <c r="L962" s="44">
        <v>89726</v>
      </c>
      <c r="M962" s="66">
        <v>-100996</v>
      </c>
      <c r="N962" s="42">
        <v>-32885.894417428593</v>
      </c>
      <c r="O962" s="42">
        <v>-133881.89441742859</v>
      </c>
      <c r="P962" s="42">
        <v>0</v>
      </c>
      <c r="Q962" s="44">
        <v>-133881.89441742859</v>
      </c>
      <c r="R962" s="45">
        <v>17150</v>
      </c>
      <c r="S962" s="66">
        <v>36605</v>
      </c>
      <c r="T962" s="42">
        <v>103330</v>
      </c>
      <c r="U962" s="42">
        <v>98264</v>
      </c>
      <c r="V962" s="42">
        <v>1556.764534084693</v>
      </c>
      <c r="W962" s="44">
        <v>239755.76453408468</v>
      </c>
      <c r="X962" s="66">
        <v>745544</v>
      </c>
      <c r="Y962" s="42">
        <v>72010</v>
      </c>
      <c r="Z962" s="42">
        <v>110450</v>
      </c>
      <c r="AA962" s="42">
        <v>75977.852152258056</v>
      </c>
      <c r="AB962" s="43">
        <v>1003981.852152258</v>
      </c>
      <c r="AC962" s="66">
        <v>-196447.4704699014</v>
      </c>
      <c r="AD962" s="42">
        <v>-235318.40949409321</v>
      </c>
      <c r="AE962" s="42">
        <v>-182591.47918529832</v>
      </c>
      <c r="AF962" s="42">
        <v>-149868.72846888041</v>
      </c>
      <c r="AG962" s="42">
        <v>0</v>
      </c>
      <c r="AH962" s="44">
        <v>0</v>
      </c>
    </row>
    <row r="963" spans="1:34" s="4" customFormat="1">
      <c r="A963" s="46" t="s">
        <v>981</v>
      </c>
      <c r="B963" s="56" t="s">
        <v>2127</v>
      </c>
      <c r="C963" s="57">
        <v>6.0978239999999996E-2</v>
      </c>
      <c r="D963" s="57">
        <v>7.7831399999999995E-2</v>
      </c>
      <c r="E963" s="65">
        <v>6000701.7599999998</v>
      </c>
      <c r="F963" s="42">
        <v>2744504</v>
      </c>
      <c r="G963" s="43">
        <v>8745205.7599999998</v>
      </c>
      <c r="H963" s="66">
        <v>-8419071</v>
      </c>
      <c r="I963" s="42">
        <v>15799376</v>
      </c>
      <c r="J963" s="42">
        <v>-28699046</v>
      </c>
      <c r="K963" s="42">
        <v>-26984546</v>
      </c>
      <c r="L963" s="44">
        <v>14386928</v>
      </c>
      <c r="M963" s="66">
        <v>-16194019</v>
      </c>
      <c r="N963" s="42">
        <v>-7357052.6187510565</v>
      </c>
      <c r="O963" s="42">
        <v>-23551071.618751056</v>
      </c>
      <c r="P963" s="42">
        <v>0</v>
      </c>
      <c r="Q963" s="44">
        <v>-23551071.618751056</v>
      </c>
      <c r="R963" s="45">
        <v>2749873</v>
      </c>
      <c r="S963" s="66">
        <v>5869356</v>
      </c>
      <c r="T963" s="42">
        <v>16568130</v>
      </c>
      <c r="U963" s="42">
        <v>15755979</v>
      </c>
      <c r="V963" s="42">
        <v>9285286.1980138775</v>
      </c>
      <c r="W963" s="44">
        <v>47478751.198013879</v>
      </c>
      <c r="X963" s="66">
        <v>119542302</v>
      </c>
      <c r="Y963" s="42">
        <v>11546326</v>
      </c>
      <c r="Z963" s="42">
        <v>17709878</v>
      </c>
      <c r="AA963" s="42">
        <v>32997903.247880645</v>
      </c>
      <c r="AB963" s="43">
        <v>181796409.24788064</v>
      </c>
      <c r="AC963" s="66">
        <v>-34507281.679732785</v>
      </c>
      <c r="AD963" s="42">
        <v>-39596267.127582595</v>
      </c>
      <c r="AE963" s="42">
        <v>-30920778.611075185</v>
      </c>
      <c r="AF963" s="42">
        <v>-29293330.631476201</v>
      </c>
      <c r="AG963" s="42">
        <v>0</v>
      </c>
      <c r="AH963" s="44">
        <v>0</v>
      </c>
    </row>
    <row r="964" spans="1:34" s="4" customFormat="1">
      <c r="A964" s="46" t="s">
        <v>982</v>
      </c>
      <c r="B964" s="56" t="s">
        <v>2128</v>
      </c>
      <c r="C964" s="57">
        <v>7.0083999999999999E-4</v>
      </c>
      <c r="D964" s="57">
        <v>7.1201999999999995E-4</v>
      </c>
      <c r="E964" s="65">
        <v>68967.600000000006</v>
      </c>
      <c r="F964" s="42">
        <v>31543</v>
      </c>
      <c r="G964" s="43">
        <v>100510.6</v>
      </c>
      <c r="H964" s="66">
        <v>-96763</v>
      </c>
      <c r="I964" s="42">
        <v>181586</v>
      </c>
      <c r="J964" s="42">
        <v>-329846</v>
      </c>
      <c r="K964" s="42">
        <v>-310141</v>
      </c>
      <c r="L964" s="44">
        <v>165353</v>
      </c>
      <c r="M964" s="66">
        <v>-186122</v>
      </c>
      <c r="N964" s="42">
        <v>-54799.672482467475</v>
      </c>
      <c r="O964" s="42">
        <v>-240921.67248246749</v>
      </c>
      <c r="P964" s="42">
        <v>0</v>
      </c>
      <c r="Q964" s="44">
        <v>-240921.67248246749</v>
      </c>
      <c r="R964" s="45">
        <v>31605</v>
      </c>
      <c r="S964" s="66">
        <v>67458</v>
      </c>
      <c r="T964" s="42">
        <v>190422</v>
      </c>
      <c r="U964" s="42">
        <v>181088</v>
      </c>
      <c r="V964" s="42">
        <v>29199.89500916882</v>
      </c>
      <c r="W964" s="44">
        <v>468167.89500916883</v>
      </c>
      <c r="X964" s="66">
        <v>1373933</v>
      </c>
      <c r="Y964" s="42">
        <v>132705</v>
      </c>
      <c r="Z964" s="42">
        <v>203544</v>
      </c>
      <c r="AA964" s="42">
        <v>152404.72479840176</v>
      </c>
      <c r="AB964" s="43">
        <v>1862586.7247984018</v>
      </c>
      <c r="AC964" s="66">
        <v>-369274.12492691533</v>
      </c>
      <c r="AD964" s="42">
        <v>-420714.1404593513</v>
      </c>
      <c r="AE964" s="42">
        <v>-334685.70882994652</v>
      </c>
      <c r="AF964" s="42">
        <v>-269744.85557301977</v>
      </c>
      <c r="AG964" s="42">
        <v>0</v>
      </c>
      <c r="AH964" s="44">
        <v>0</v>
      </c>
    </row>
    <row r="965" spans="1:34" s="4" customFormat="1">
      <c r="A965" s="46" t="s">
        <v>983</v>
      </c>
      <c r="B965" s="56" t="s">
        <v>2129</v>
      </c>
      <c r="C965" s="57">
        <v>6.5256999999999999E-4</v>
      </c>
      <c r="D965" s="57">
        <v>6.7971000000000004E-4</v>
      </c>
      <c r="E965" s="65">
        <v>64217.24</v>
      </c>
      <c r="F965" s="42">
        <v>29371</v>
      </c>
      <c r="G965" s="43">
        <v>93588.239999999991</v>
      </c>
      <c r="H965" s="66">
        <v>-90098</v>
      </c>
      <c r="I965" s="42">
        <v>169080</v>
      </c>
      <c r="J965" s="42">
        <v>-307128</v>
      </c>
      <c r="K965" s="42">
        <v>-288780</v>
      </c>
      <c r="L965" s="44">
        <v>153964</v>
      </c>
      <c r="M965" s="66">
        <v>-173303</v>
      </c>
      <c r="N965" s="42">
        <v>-95310.728015357876</v>
      </c>
      <c r="O965" s="42">
        <v>-268613.72801535786</v>
      </c>
      <c r="P965" s="42">
        <v>0</v>
      </c>
      <c r="Q965" s="44">
        <v>-268613.72801535786</v>
      </c>
      <c r="R965" s="45">
        <v>29428</v>
      </c>
      <c r="S965" s="66">
        <v>62812</v>
      </c>
      <c r="T965" s="42">
        <v>177307</v>
      </c>
      <c r="U965" s="42">
        <v>168615</v>
      </c>
      <c r="V965" s="42">
        <v>30198.863466840943</v>
      </c>
      <c r="W965" s="44">
        <v>438932.86346684094</v>
      </c>
      <c r="X965" s="66">
        <v>1279304</v>
      </c>
      <c r="Y965" s="42">
        <v>123565</v>
      </c>
      <c r="Z965" s="42">
        <v>189525</v>
      </c>
      <c r="AA965" s="42">
        <v>213848.73379102885</v>
      </c>
      <c r="AB965" s="43">
        <v>1806242.7337910288</v>
      </c>
      <c r="AC965" s="66">
        <v>-383481.44132407894</v>
      </c>
      <c r="AD965" s="42">
        <v>-407071.43749671208</v>
      </c>
      <c r="AE965" s="42">
        <v>-319456.10907731787</v>
      </c>
      <c r="AF965" s="42">
        <v>-257300.88242607898</v>
      </c>
      <c r="AG965" s="42">
        <v>0</v>
      </c>
      <c r="AH965" s="44">
        <v>0</v>
      </c>
    </row>
    <row r="966" spans="1:34" s="4" customFormat="1">
      <c r="A966" s="46" t="s">
        <v>984</v>
      </c>
      <c r="B966" s="56" t="s">
        <v>2130</v>
      </c>
      <c r="C966" s="57">
        <v>1.4771000000000001E-4</v>
      </c>
      <c r="D966" s="57">
        <v>1.4546000000000001E-4</v>
      </c>
      <c r="E966" s="65">
        <v>14535.72</v>
      </c>
      <c r="F966" s="42">
        <v>6648</v>
      </c>
      <c r="G966" s="43">
        <v>21183.72</v>
      </c>
      <c r="H966" s="66">
        <v>-20394</v>
      </c>
      <c r="I966" s="42">
        <v>38271</v>
      </c>
      <c r="J966" s="42">
        <v>-69519</v>
      </c>
      <c r="K966" s="42">
        <v>-65366</v>
      </c>
      <c r="L966" s="44">
        <v>34850</v>
      </c>
      <c r="M966" s="66">
        <v>-39227</v>
      </c>
      <c r="N966" s="42">
        <v>1583.4976160545204</v>
      </c>
      <c r="O966" s="42">
        <v>-37643.502383945481</v>
      </c>
      <c r="P966" s="42">
        <v>0</v>
      </c>
      <c r="Q966" s="44">
        <v>-37643.502383945481</v>
      </c>
      <c r="R966" s="45">
        <v>6661</v>
      </c>
      <c r="S966" s="66">
        <v>14218</v>
      </c>
      <c r="T966" s="42">
        <v>40134</v>
      </c>
      <c r="U966" s="42">
        <v>38166</v>
      </c>
      <c r="V966" s="42">
        <v>12523.123237072206</v>
      </c>
      <c r="W966" s="44">
        <v>105041.1232370722</v>
      </c>
      <c r="X966" s="66">
        <v>289572</v>
      </c>
      <c r="Y966" s="42">
        <v>27969</v>
      </c>
      <c r="Z966" s="42">
        <v>42899</v>
      </c>
      <c r="AA966" s="42">
        <v>10612.531944948856</v>
      </c>
      <c r="AB966" s="43">
        <v>371052.53194494883</v>
      </c>
      <c r="AC966" s="66">
        <v>-62342.800536288851</v>
      </c>
      <c r="AD966" s="42">
        <v>-85164.169416638979</v>
      </c>
      <c r="AE966" s="42">
        <v>-63342.824976460157</v>
      </c>
      <c r="AF966" s="42">
        <v>-55161.613778488601</v>
      </c>
      <c r="AG966" s="42">
        <v>0</v>
      </c>
      <c r="AH966" s="44">
        <v>0</v>
      </c>
    </row>
    <row r="967" spans="1:34" s="4" customFormat="1">
      <c r="A967" s="46" t="s">
        <v>985</v>
      </c>
      <c r="B967" s="56" t="s">
        <v>2131</v>
      </c>
      <c r="C967" s="57">
        <v>7.2210000000000002E-5</v>
      </c>
      <c r="D967" s="57">
        <v>6.7080000000000001E-5</v>
      </c>
      <c r="E967" s="65">
        <v>7106.08</v>
      </c>
      <c r="F967" s="42">
        <v>3250</v>
      </c>
      <c r="G967" s="43">
        <v>10356.08</v>
      </c>
      <c r="H967" s="66">
        <v>-9970</v>
      </c>
      <c r="I967" s="42">
        <v>18709</v>
      </c>
      <c r="J967" s="42">
        <v>-33985</v>
      </c>
      <c r="K967" s="42">
        <v>-31955</v>
      </c>
      <c r="L967" s="44">
        <v>17037</v>
      </c>
      <c r="M967" s="66">
        <v>-19177</v>
      </c>
      <c r="N967" s="42">
        <v>2687.735688638189</v>
      </c>
      <c r="O967" s="42">
        <v>-16489.264311361811</v>
      </c>
      <c r="P967" s="42">
        <v>0</v>
      </c>
      <c r="Q967" s="44">
        <v>-16489.264311361811</v>
      </c>
      <c r="R967" s="45">
        <v>3256</v>
      </c>
      <c r="S967" s="66">
        <v>6950</v>
      </c>
      <c r="T967" s="42">
        <v>19620</v>
      </c>
      <c r="U967" s="42">
        <v>18658</v>
      </c>
      <c r="V967" s="42">
        <v>11634.602262365406</v>
      </c>
      <c r="W967" s="44">
        <v>56862.602262365406</v>
      </c>
      <c r="X967" s="66">
        <v>141561</v>
      </c>
      <c r="Y967" s="42">
        <v>13673</v>
      </c>
      <c r="Z967" s="42">
        <v>20972</v>
      </c>
      <c r="AA967" s="42">
        <v>2335.6782649968522</v>
      </c>
      <c r="AB967" s="43">
        <v>178541.67826499685</v>
      </c>
      <c r="AC967" s="66">
        <v>-28780.522693132512</v>
      </c>
      <c r="AD967" s="42">
        <v>-38710.591421671728</v>
      </c>
      <c r="AE967" s="42">
        <v>-28698.551207112978</v>
      </c>
      <c r="AF967" s="42">
        <v>-25489.410680714227</v>
      </c>
      <c r="AG967" s="42">
        <v>0</v>
      </c>
      <c r="AH967" s="44">
        <v>0</v>
      </c>
    </row>
    <row r="968" spans="1:34" s="4" customFormat="1">
      <c r="A968" s="46" t="s">
        <v>986</v>
      </c>
      <c r="B968" s="56" t="s">
        <v>2132</v>
      </c>
      <c r="C968" s="57">
        <v>1.5109999999999999E-5</v>
      </c>
      <c r="D968" s="57">
        <v>1.482E-5</v>
      </c>
      <c r="E968" s="65">
        <v>1487.1</v>
      </c>
      <c r="F968" s="42">
        <v>680</v>
      </c>
      <c r="G968" s="43">
        <v>2167.1</v>
      </c>
      <c r="H968" s="66">
        <v>-2086</v>
      </c>
      <c r="I968" s="42">
        <v>3915</v>
      </c>
      <c r="J968" s="42">
        <v>-7111</v>
      </c>
      <c r="K968" s="42">
        <v>-6687</v>
      </c>
      <c r="L968" s="44">
        <v>3565</v>
      </c>
      <c r="M968" s="66">
        <v>-4013</v>
      </c>
      <c r="N968" s="42">
        <v>120.15513690482366</v>
      </c>
      <c r="O968" s="42">
        <v>-3892.8448630951762</v>
      </c>
      <c r="P968" s="42">
        <v>0</v>
      </c>
      <c r="Q968" s="44">
        <v>-3892.8448630951762</v>
      </c>
      <c r="R968" s="45">
        <v>681</v>
      </c>
      <c r="S968" s="66">
        <v>1454</v>
      </c>
      <c r="T968" s="42">
        <v>4105</v>
      </c>
      <c r="U968" s="42">
        <v>3904</v>
      </c>
      <c r="V968" s="42">
        <v>838.02884333818918</v>
      </c>
      <c r="W968" s="44">
        <v>10301.028843338188</v>
      </c>
      <c r="X968" s="66">
        <v>29622</v>
      </c>
      <c r="Y968" s="42">
        <v>2861</v>
      </c>
      <c r="Z968" s="42">
        <v>4388</v>
      </c>
      <c r="AA968" s="42">
        <v>949.32829999443925</v>
      </c>
      <c r="AB968" s="43">
        <v>37820.328299994442</v>
      </c>
      <c r="AC968" s="66">
        <v>-6720.7882010731701</v>
      </c>
      <c r="AD968" s="42">
        <v>-8495.9473737012104</v>
      </c>
      <c r="AE968" s="42">
        <v>-6680.7042307845504</v>
      </c>
      <c r="AF968" s="42">
        <v>-5621.8596510973275</v>
      </c>
      <c r="AG968" s="42">
        <v>0</v>
      </c>
      <c r="AH968" s="44">
        <v>0</v>
      </c>
    </row>
    <row r="969" spans="1:34" s="4" customFormat="1">
      <c r="A969" s="46" t="s">
        <v>987</v>
      </c>
      <c r="B969" s="56" t="s">
        <v>2133</v>
      </c>
      <c r="C969" s="57">
        <v>0</v>
      </c>
      <c r="D969" s="57">
        <v>0</v>
      </c>
      <c r="E969" s="65">
        <v>0</v>
      </c>
      <c r="F969" s="42">
        <v>0</v>
      </c>
      <c r="G969" s="43">
        <v>0</v>
      </c>
      <c r="H969" s="66">
        <v>0</v>
      </c>
      <c r="I969" s="42">
        <v>0</v>
      </c>
      <c r="J969" s="42">
        <v>0</v>
      </c>
      <c r="K969" s="42">
        <v>0</v>
      </c>
      <c r="L969" s="44">
        <v>0</v>
      </c>
      <c r="M969" s="66">
        <v>0</v>
      </c>
      <c r="N969" s="42">
        <v>-10461.526301302514</v>
      </c>
      <c r="O969" s="42">
        <v>-10461.526301302514</v>
      </c>
      <c r="P969" s="42">
        <v>0</v>
      </c>
      <c r="Q969" s="44">
        <v>-10461.526301302514</v>
      </c>
      <c r="R969" s="45">
        <v>0</v>
      </c>
      <c r="S969" s="66">
        <v>0</v>
      </c>
      <c r="T969" s="42">
        <v>0</v>
      </c>
      <c r="U969" s="42">
        <v>0</v>
      </c>
      <c r="V969" s="42">
        <v>334.95384744428549</v>
      </c>
      <c r="W969" s="44">
        <v>334.95384744428549</v>
      </c>
      <c r="X969" s="66">
        <v>0</v>
      </c>
      <c r="Y969" s="42">
        <v>0</v>
      </c>
      <c r="Z969" s="42">
        <v>0</v>
      </c>
      <c r="AA969" s="42">
        <v>11774.560387848325</v>
      </c>
      <c r="AB969" s="43">
        <v>11774.560387848325</v>
      </c>
      <c r="AC969" s="66">
        <v>-10704.726790426052</v>
      </c>
      <c r="AD969" s="42">
        <v>-734.87974997798926</v>
      </c>
      <c r="AE969" s="42">
        <v>0</v>
      </c>
      <c r="AF969" s="42">
        <v>0</v>
      </c>
      <c r="AG969" s="42">
        <v>0</v>
      </c>
      <c r="AH969" s="44">
        <v>0</v>
      </c>
    </row>
    <row r="970" spans="1:34" s="4" customFormat="1">
      <c r="A970" s="46" t="s">
        <v>988</v>
      </c>
      <c r="B970" s="56" t="s">
        <v>2134</v>
      </c>
      <c r="C970" s="57">
        <v>5.2205999999999997E-4</v>
      </c>
      <c r="D970" s="57">
        <v>5.3775000000000003E-4</v>
      </c>
      <c r="E970" s="65">
        <v>51374.89</v>
      </c>
      <c r="F970" s="42">
        <v>23497</v>
      </c>
      <c r="G970" s="43">
        <v>74871.89</v>
      </c>
      <c r="H970" s="66">
        <v>-72079</v>
      </c>
      <c r="I970" s="42">
        <v>135265</v>
      </c>
      <c r="J970" s="42">
        <v>-245704</v>
      </c>
      <c r="K970" s="42">
        <v>-231026</v>
      </c>
      <c r="L970" s="44">
        <v>123172</v>
      </c>
      <c r="M970" s="66">
        <v>-138644</v>
      </c>
      <c r="N970" s="42">
        <v>-15788.279776439653</v>
      </c>
      <c r="O970" s="42">
        <v>-154432.27977643965</v>
      </c>
      <c r="P970" s="42">
        <v>0</v>
      </c>
      <c r="Q970" s="44">
        <v>-154432.27977643965</v>
      </c>
      <c r="R970" s="45">
        <v>23543</v>
      </c>
      <c r="S970" s="66">
        <v>50250</v>
      </c>
      <c r="T970" s="42">
        <v>141847</v>
      </c>
      <c r="U970" s="42">
        <v>134893</v>
      </c>
      <c r="V970" s="42">
        <v>15099.808329927831</v>
      </c>
      <c r="W970" s="44">
        <v>342089.80832992785</v>
      </c>
      <c r="X970" s="66">
        <v>1023451</v>
      </c>
      <c r="Y970" s="42">
        <v>98853</v>
      </c>
      <c r="Z970" s="42">
        <v>151621</v>
      </c>
      <c r="AA970" s="42">
        <v>54079.625441457254</v>
      </c>
      <c r="AB970" s="43">
        <v>1328004.6254414571</v>
      </c>
      <c r="AC970" s="66">
        <v>-246938.30042783666</v>
      </c>
      <c r="AD970" s="42">
        <v>-298114.87941899803</v>
      </c>
      <c r="AE970" s="42">
        <v>-237227.37589737042</v>
      </c>
      <c r="AF970" s="42">
        <v>-203634.26136732436</v>
      </c>
      <c r="AG970" s="42">
        <v>0</v>
      </c>
      <c r="AH970" s="44">
        <v>0</v>
      </c>
    </row>
    <row r="971" spans="1:34" s="4" customFormat="1">
      <c r="A971" s="46" t="s">
        <v>989</v>
      </c>
      <c r="B971" s="56" t="s">
        <v>2135</v>
      </c>
      <c r="C971" s="57">
        <v>1.5440000000000001E-5</v>
      </c>
      <c r="D971" s="57">
        <v>1.6750000000000001E-5</v>
      </c>
      <c r="E971" s="65">
        <v>1519.43</v>
      </c>
      <c r="F971" s="42">
        <v>695</v>
      </c>
      <c r="G971" s="43">
        <v>2214.4300000000003</v>
      </c>
      <c r="H971" s="66">
        <v>-2132</v>
      </c>
      <c r="I971" s="42">
        <v>4000</v>
      </c>
      <c r="J971" s="42">
        <v>-7267</v>
      </c>
      <c r="K971" s="42">
        <v>-6833</v>
      </c>
      <c r="L971" s="44">
        <v>3643</v>
      </c>
      <c r="M971" s="66">
        <v>-4100</v>
      </c>
      <c r="N971" s="42">
        <v>-192.62897380707108</v>
      </c>
      <c r="O971" s="42">
        <v>-4292.6289738070709</v>
      </c>
      <c r="P971" s="42">
        <v>0</v>
      </c>
      <c r="Q971" s="44">
        <v>-4292.6289738070709</v>
      </c>
      <c r="R971" s="45">
        <v>696</v>
      </c>
      <c r="S971" s="66">
        <v>1486</v>
      </c>
      <c r="T971" s="42">
        <v>4195</v>
      </c>
      <c r="U971" s="42">
        <v>3989</v>
      </c>
      <c r="V971" s="42">
        <v>6469.4774245934595</v>
      </c>
      <c r="W971" s="44">
        <v>16139.47742459346</v>
      </c>
      <c r="X971" s="66">
        <v>30269</v>
      </c>
      <c r="Y971" s="42">
        <v>2924</v>
      </c>
      <c r="Z971" s="42">
        <v>4484</v>
      </c>
      <c r="AA971" s="42">
        <v>10283.428854253323</v>
      </c>
      <c r="AB971" s="43">
        <v>47960.428854253325</v>
      </c>
      <c r="AC971" s="66">
        <v>-6978.528422467557</v>
      </c>
      <c r="AD971" s="42">
        <v>-8969.0940239631909</v>
      </c>
      <c r="AE971" s="42">
        <v>-9539.293437842105</v>
      </c>
      <c r="AF971" s="42">
        <v>-6334.0355453870097</v>
      </c>
      <c r="AG971" s="42">
        <v>0</v>
      </c>
      <c r="AH971" s="44">
        <v>0</v>
      </c>
    </row>
    <row r="972" spans="1:34" s="4" customFormat="1">
      <c r="A972" s="46" t="s">
        <v>990</v>
      </c>
      <c r="B972" s="56" t="s">
        <v>2136</v>
      </c>
      <c r="C972" s="57">
        <v>1.38575E-3</v>
      </c>
      <c r="D972" s="57">
        <v>1.3483200000000001E-3</v>
      </c>
      <c r="E972" s="65">
        <v>136367.79</v>
      </c>
      <c r="F972" s="42">
        <v>62369</v>
      </c>
      <c r="G972" s="43">
        <v>198736.79</v>
      </c>
      <c r="H972" s="66">
        <v>-191326</v>
      </c>
      <c r="I972" s="42">
        <v>359045</v>
      </c>
      <c r="J972" s="42">
        <v>-652195</v>
      </c>
      <c r="K972" s="42">
        <v>-613233</v>
      </c>
      <c r="L972" s="44">
        <v>326947</v>
      </c>
      <c r="M972" s="66">
        <v>-368014</v>
      </c>
      <c r="N972" s="42">
        <v>-81117.237902725537</v>
      </c>
      <c r="O972" s="42">
        <v>-449131.23790272552</v>
      </c>
      <c r="P972" s="42">
        <v>0</v>
      </c>
      <c r="Q972" s="44">
        <v>-449131.23790272552</v>
      </c>
      <c r="R972" s="45">
        <v>62492</v>
      </c>
      <c r="S972" s="66">
        <v>133383</v>
      </c>
      <c r="T972" s="42">
        <v>376516</v>
      </c>
      <c r="U972" s="42">
        <v>358059</v>
      </c>
      <c r="V972" s="42">
        <v>82901.041505883535</v>
      </c>
      <c r="W972" s="44">
        <v>950859.04150588356</v>
      </c>
      <c r="X972" s="66">
        <v>2716637</v>
      </c>
      <c r="Y972" s="42">
        <v>262394</v>
      </c>
      <c r="Z972" s="42">
        <v>402462</v>
      </c>
      <c r="AA972" s="42">
        <v>145573.07636190686</v>
      </c>
      <c r="AB972" s="43">
        <v>3527066.0763619067</v>
      </c>
      <c r="AC972" s="66">
        <v>-665614.78781984886</v>
      </c>
      <c r="AD972" s="42">
        <v>-812128.48675565631</v>
      </c>
      <c r="AE972" s="42">
        <v>-586936.9476407069</v>
      </c>
      <c r="AF972" s="42">
        <v>-511526.81263981113</v>
      </c>
      <c r="AG972" s="42">
        <v>0</v>
      </c>
      <c r="AH972" s="44">
        <v>0</v>
      </c>
    </row>
    <row r="973" spans="1:34" s="4" customFormat="1">
      <c r="A973" s="46" t="s">
        <v>991</v>
      </c>
      <c r="B973" s="56" t="s">
        <v>2137</v>
      </c>
      <c r="C973" s="57">
        <v>8.2757999999999996E-4</v>
      </c>
      <c r="D973" s="57">
        <v>7.8846000000000005E-4</v>
      </c>
      <c r="E973" s="65">
        <v>81440.33</v>
      </c>
      <c r="F973" s="42">
        <v>37248</v>
      </c>
      <c r="G973" s="43">
        <v>118688.33</v>
      </c>
      <c r="H973" s="66">
        <v>-114261</v>
      </c>
      <c r="I973" s="42">
        <v>214425</v>
      </c>
      <c r="J973" s="42">
        <v>-389495</v>
      </c>
      <c r="K973" s="42">
        <v>-366227</v>
      </c>
      <c r="L973" s="44">
        <v>195255</v>
      </c>
      <c r="M973" s="66">
        <v>-219781</v>
      </c>
      <c r="N973" s="42">
        <v>24002.296195386669</v>
      </c>
      <c r="O973" s="42">
        <v>-195778.70380461332</v>
      </c>
      <c r="P973" s="42">
        <v>0</v>
      </c>
      <c r="Q973" s="44">
        <v>-195778.70380461332</v>
      </c>
      <c r="R973" s="45">
        <v>37321</v>
      </c>
      <c r="S973" s="66">
        <v>79657</v>
      </c>
      <c r="T973" s="42">
        <v>224858</v>
      </c>
      <c r="U973" s="42">
        <v>213835</v>
      </c>
      <c r="V973" s="42">
        <v>77765.128594979644</v>
      </c>
      <c r="W973" s="44">
        <v>596115.12859497964</v>
      </c>
      <c r="X973" s="66">
        <v>1622395</v>
      </c>
      <c r="Y973" s="42">
        <v>156704</v>
      </c>
      <c r="Z973" s="42">
        <v>240353</v>
      </c>
      <c r="AA973" s="42">
        <v>69672.736564657796</v>
      </c>
      <c r="AB973" s="43">
        <v>2089124.7365646579</v>
      </c>
      <c r="AC973" s="66">
        <v>-366732.91567635769</v>
      </c>
      <c r="AD973" s="42">
        <v>-470967.0536286378</v>
      </c>
      <c r="AE973" s="42">
        <v>-355969.86268539063</v>
      </c>
      <c r="AF973" s="42">
        <v>-299339.77597929223</v>
      </c>
      <c r="AG973" s="42">
        <v>0</v>
      </c>
      <c r="AH973" s="44">
        <v>0</v>
      </c>
    </row>
    <row r="974" spans="1:34" s="4" customFormat="1">
      <c r="A974" s="46" t="s">
        <v>992</v>
      </c>
      <c r="B974" s="56" t="s">
        <v>2138</v>
      </c>
      <c r="C974" s="57">
        <v>2.0752999999999999E-4</v>
      </c>
      <c r="D974" s="57">
        <v>1.9128999999999999E-4</v>
      </c>
      <c r="E974" s="65">
        <v>20421.97</v>
      </c>
      <c r="F974" s="42">
        <v>9340</v>
      </c>
      <c r="G974" s="43">
        <v>29761.97</v>
      </c>
      <c r="H974" s="66">
        <v>-28653</v>
      </c>
      <c r="I974" s="42">
        <v>53771</v>
      </c>
      <c r="J974" s="42">
        <v>-97673</v>
      </c>
      <c r="K974" s="42">
        <v>-91838</v>
      </c>
      <c r="L974" s="44">
        <v>48964</v>
      </c>
      <c r="M974" s="66">
        <v>-55114</v>
      </c>
      <c r="N974" s="42">
        <v>-7254.625832837055</v>
      </c>
      <c r="O974" s="42">
        <v>-62368.625832837053</v>
      </c>
      <c r="P974" s="42">
        <v>0</v>
      </c>
      <c r="Q974" s="44">
        <v>-62368.625832837053</v>
      </c>
      <c r="R974" s="45">
        <v>9359</v>
      </c>
      <c r="S974" s="66">
        <v>19975</v>
      </c>
      <c r="T974" s="42">
        <v>56387</v>
      </c>
      <c r="U974" s="42">
        <v>53623</v>
      </c>
      <c r="V974" s="42">
        <v>26821.533389213346</v>
      </c>
      <c r="W974" s="44">
        <v>156806.53338921335</v>
      </c>
      <c r="X974" s="66">
        <v>406844</v>
      </c>
      <c r="Y974" s="42">
        <v>39296</v>
      </c>
      <c r="Z974" s="42">
        <v>60273</v>
      </c>
      <c r="AA974" s="42">
        <v>35190.677520006073</v>
      </c>
      <c r="AB974" s="43">
        <v>541603.67752000608</v>
      </c>
      <c r="AC974" s="66">
        <v>-100612.87476426014</v>
      </c>
      <c r="AD974" s="42">
        <v>-122585.2047149663</v>
      </c>
      <c r="AE974" s="42">
        <v>-88891.505432742168</v>
      </c>
      <c r="AF974" s="42">
        <v>-72707.55921882407</v>
      </c>
      <c r="AG974" s="42">
        <v>0</v>
      </c>
      <c r="AH974" s="44">
        <v>0</v>
      </c>
    </row>
    <row r="975" spans="1:34" s="4" customFormat="1">
      <c r="A975" s="46" t="s">
        <v>993</v>
      </c>
      <c r="B975" s="56" t="s">
        <v>2139</v>
      </c>
      <c r="C975" s="57">
        <v>5.5290000000000001E-5</v>
      </c>
      <c r="D975" s="57">
        <v>6.2020000000000006E-5</v>
      </c>
      <c r="E975" s="65">
        <v>5440.9</v>
      </c>
      <c r="F975" s="42">
        <v>2488</v>
      </c>
      <c r="G975" s="43">
        <v>7928.9</v>
      </c>
      <c r="H975" s="66">
        <v>-7634</v>
      </c>
      <c r="I975" s="42">
        <v>14326</v>
      </c>
      <c r="J975" s="42">
        <v>-26022</v>
      </c>
      <c r="K975" s="42">
        <v>-24467</v>
      </c>
      <c r="L975" s="44">
        <v>13045</v>
      </c>
      <c r="M975" s="66">
        <v>-14683</v>
      </c>
      <c r="N975" s="42">
        <v>1652.1206227677258</v>
      </c>
      <c r="O975" s="42">
        <v>-13030.879377232275</v>
      </c>
      <c r="P975" s="42">
        <v>0</v>
      </c>
      <c r="Q975" s="44">
        <v>-13030.879377232275</v>
      </c>
      <c r="R975" s="45">
        <v>2493</v>
      </c>
      <c r="S975" s="66">
        <v>5322</v>
      </c>
      <c r="T975" s="42">
        <v>15023</v>
      </c>
      <c r="U975" s="42">
        <v>14286</v>
      </c>
      <c r="V975" s="42">
        <v>24537.676380918772</v>
      </c>
      <c r="W975" s="44">
        <v>59168.676380918769</v>
      </c>
      <c r="X975" s="66">
        <v>108391</v>
      </c>
      <c r="Y975" s="42">
        <v>10469</v>
      </c>
      <c r="Z975" s="42">
        <v>16058</v>
      </c>
      <c r="AA975" s="42">
        <v>22232.952562142254</v>
      </c>
      <c r="AB975" s="43">
        <v>157150.95256214225</v>
      </c>
      <c r="AC975" s="66">
        <v>-24404.188829175415</v>
      </c>
      <c r="AD975" s="42">
        <v>-26948.472986720521</v>
      </c>
      <c r="AE975" s="42">
        <v>-23204.572567553114</v>
      </c>
      <c r="AF975" s="42">
        <v>-23425.041797774433</v>
      </c>
      <c r="AG975" s="42">
        <v>0</v>
      </c>
      <c r="AH975" s="44">
        <v>0</v>
      </c>
    </row>
    <row r="976" spans="1:34" s="4" customFormat="1">
      <c r="A976" s="46" t="s">
        <v>994</v>
      </c>
      <c r="B976" s="56" t="s">
        <v>2140</v>
      </c>
      <c r="C976" s="57">
        <v>5.5429999999999998E-4</v>
      </c>
      <c r="D976" s="57">
        <v>5.3218000000000004E-4</v>
      </c>
      <c r="E976" s="65">
        <v>54547.22</v>
      </c>
      <c r="F976" s="42">
        <v>24948</v>
      </c>
      <c r="G976" s="43">
        <v>79495.22</v>
      </c>
      <c r="H976" s="66">
        <v>-76530</v>
      </c>
      <c r="I976" s="42">
        <v>143618</v>
      </c>
      <c r="J976" s="42">
        <v>-260878</v>
      </c>
      <c r="K976" s="42">
        <v>-245293</v>
      </c>
      <c r="L976" s="44">
        <v>130779</v>
      </c>
      <c r="M976" s="66">
        <v>-147206</v>
      </c>
      <c r="N976" s="42">
        <v>23117.258776531202</v>
      </c>
      <c r="O976" s="42">
        <v>-124088.74122346879</v>
      </c>
      <c r="P976" s="42">
        <v>0</v>
      </c>
      <c r="Q976" s="44">
        <v>-124088.74122346879</v>
      </c>
      <c r="R976" s="45">
        <v>24997</v>
      </c>
      <c r="S976" s="66">
        <v>53353</v>
      </c>
      <c r="T976" s="42">
        <v>150606</v>
      </c>
      <c r="U976" s="42">
        <v>143224</v>
      </c>
      <c r="V976" s="42">
        <v>59551.707661485641</v>
      </c>
      <c r="W976" s="44">
        <v>406734.70766148565</v>
      </c>
      <c r="X976" s="66">
        <v>1086655</v>
      </c>
      <c r="Y976" s="42">
        <v>104958</v>
      </c>
      <c r="Z976" s="42">
        <v>160985</v>
      </c>
      <c r="AA976" s="42">
        <v>40225.225275960707</v>
      </c>
      <c r="AB976" s="43">
        <v>1392823.2252759608</v>
      </c>
      <c r="AC976" s="66">
        <v>-232501.41407481697</v>
      </c>
      <c r="AD976" s="42">
        <v>-310368.09149366792</v>
      </c>
      <c r="AE976" s="42">
        <v>-241227.81289334971</v>
      </c>
      <c r="AF976" s="42">
        <v>-201991.19915264056</v>
      </c>
      <c r="AG976" s="42">
        <v>0</v>
      </c>
      <c r="AH976" s="44">
        <v>0</v>
      </c>
    </row>
    <row r="977" spans="1:34" s="4" customFormat="1">
      <c r="A977" s="46" t="s">
        <v>995</v>
      </c>
      <c r="B977" s="56" t="s">
        <v>2141</v>
      </c>
      <c r="C977" s="57">
        <v>8.2869999999999998E-5</v>
      </c>
      <c r="D977" s="57">
        <v>1.0213999999999999E-4</v>
      </c>
      <c r="E977" s="65">
        <v>8155.32</v>
      </c>
      <c r="F977" s="42">
        <v>3730</v>
      </c>
      <c r="G977" s="43">
        <v>11885.32</v>
      </c>
      <c r="H977" s="66">
        <v>-11442</v>
      </c>
      <c r="I977" s="42">
        <v>21471</v>
      </c>
      <c r="J977" s="42">
        <v>-39002</v>
      </c>
      <c r="K977" s="42">
        <v>-36672</v>
      </c>
      <c r="L977" s="44">
        <v>19552</v>
      </c>
      <c r="M977" s="66">
        <v>-22008</v>
      </c>
      <c r="N977" s="42">
        <v>-8110.3101548855793</v>
      </c>
      <c r="O977" s="42">
        <v>-30118.310154885578</v>
      </c>
      <c r="P977" s="42">
        <v>0</v>
      </c>
      <c r="Q977" s="44">
        <v>-30118.310154885578</v>
      </c>
      <c r="R977" s="45">
        <v>3737</v>
      </c>
      <c r="S977" s="66">
        <v>7977</v>
      </c>
      <c r="T977" s="42">
        <v>22516</v>
      </c>
      <c r="U977" s="42">
        <v>21412</v>
      </c>
      <c r="V977" s="42">
        <v>5052.716971555049</v>
      </c>
      <c r="W977" s="44">
        <v>56957.716971555048</v>
      </c>
      <c r="X977" s="66">
        <v>162459</v>
      </c>
      <c r="Y977" s="42">
        <v>15692</v>
      </c>
      <c r="Z977" s="42">
        <v>24068</v>
      </c>
      <c r="AA977" s="42">
        <v>41428.979382018631</v>
      </c>
      <c r="AB977" s="43">
        <v>243647.97938201862</v>
      </c>
      <c r="AC977" s="66">
        <v>-45529.120998379425</v>
      </c>
      <c r="AD977" s="42">
        <v>-55966.185246631321</v>
      </c>
      <c r="AE977" s="42">
        <v>-46716.649709470577</v>
      </c>
      <c r="AF977" s="42">
        <v>-38478.306455982238</v>
      </c>
      <c r="AG977" s="42">
        <v>0</v>
      </c>
      <c r="AH977" s="44">
        <v>0</v>
      </c>
    </row>
    <row r="978" spans="1:34" s="4" customFormat="1">
      <c r="A978" s="46" t="s">
        <v>996</v>
      </c>
      <c r="B978" s="56" t="s">
        <v>2142</v>
      </c>
      <c r="C978" s="57">
        <v>1.7302999999999999E-4</v>
      </c>
      <c r="D978" s="57">
        <v>1.6603000000000001E-4</v>
      </c>
      <c r="E978" s="65">
        <v>17027.78</v>
      </c>
      <c r="F978" s="42">
        <v>7788</v>
      </c>
      <c r="G978" s="43">
        <v>24815.78</v>
      </c>
      <c r="H978" s="66">
        <v>-23890</v>
      </c>
      <c r="I978" s="42">
        <v>44832</v>
      </c>
      <c r="J978" s="42">
        <v>-81436</v>
      </c>
      <c r="K978" s="42">
        <v>-76571</v>
      </c>
      <c r="L978" s="44">
        <v>40824</v>
      </c>
      <c r="M978" s="66">
        <v>-45952</v>
      </c>
      <c r="N978" s="42">
        <v>14717.323951121931</v>
      </c>
      <c r="O978" s="42">
        <v>-31234.676048878071</v>
      </c>
      <c r="P978" s="42">
        <v>0</v>
      </c>
      <c r="Q978" s="44">
        <v>-31234.676048878071</v>
      </c>
      <c r="R978" s="45">
        <v>7803</v>
      </c>
      <c r="S978" s="66">
        <v>16655</v>
      </c>
      <c r="T978" s="42">
        <v>47013</v>
      </c>
      <c r="U978" s="42">
        <v>44709</v>
      </c>
      <c r="V978" s="42">
        <v>31411.948894123452</v>
      </c>
      <c r="W978" s="44">
        <v>139788.94889412346</v>
      </c>
      <c r="X978" s="66">
        <v>339210</v>
      </c>
      <c r="Y978" s="42">
        <v>32764</v>
      </c>
      <c r="Z978" s="42">
        <v>50253</v>
      </c>
      <c r="AA978" s="42">
        <v>15007.310031728644</v>
      </c>
      <c r="AB978" s="43">
        <v>437234.31003172864</v>
      </c>
      <c r="AC978" s="66">
        <v>-63099.011704227596</v>
      </c>
      <c r="AD978" s="42">
        <v>-95237.946252334834</v>
      </c>
      <c r="AE978" s="42">
        <v>-76089.909606272646</v>
      </c>
      <c r="AF978" s="42">
        <v>-63018.493574770109</v>
      </c>
      <c r="AG978" s="42">
        <v>0</v>
      </c>
      <c r="AH978" s="44">
        <v>0</v>
      </c>
    </row>
    <row r="979" spans="1:34" s="4" customFormat="1">
      <c r="A979" s="46" t="s">
        <v>997</v>
      </c>
      <c r="B979" s="56" t="s">
        <v>2143</v>
      </c>
      <c r="C979" s="57">
        <v>3.5979999999999998E-5</v>
      </c>
      <c r="D979" s="57">
        <v>3.4600000000000001E-5</v>
      </c>
      <c r="E979" s="65">
        <v>3540.8</v>
      </c>
      <c r="F979" s="42">
        <v>1619</v>
      </c>
      <c r="G979" s="43">
        <v>5159.8</v>
      </c>
      <c r="H979" s="66">
        <v>-4968</v>
      </c>
      <c r="I979" s="42">
        <v>9322</v>
      </c>
      <c r="J979" s="42">
        <v>-16934</v>
      </c>
      <c r="K979" s="42">
        <v>-15922</v>
      </c>
      <c r="L979" s="44">
        <v>8489</v>
      </c>
      <c r="M979" s="66">
        <v>-9555</v>
      </c>
      <c r="N979" s="42">
        <v>965.96478429048057</v>
      </c>
      <c r="O979" s="42">
        <v>-8589.0352157095185</v>
      </c>
      <c r="P979" s="42">
        <v>0</v>
      </c>
      <c r="Q979" s="44">
        <v>-8589.0352157095185</v>
      </c>
      <c r="R979" s="45">
        <v>1623</v>
      </c>
      <c r="S979" s="66">
        <v>3463</v>
      </c>
      <c r="T979" s="42">
        <v>9776</v>
      </c>
      <c r="U979" s="42">
        <v>9297</v>
      </c>
      <c r="V979" s="42">
        <v>4144.9579441007745</v>
      </c>
      <c r="W979" s="44">
        <v>26680.957944100774</v>
      </c>
      <c r="X979" s="66">
        <v>70536</v>
      </c>
      <c r="Y979" s="42">
        <v>6813</v>
      </c>
      <c r="Z979" s="42">
        <v>10450</v>
      </c>
      <c r="AA979" s="42">
        <v>807.80978969077262</v>
      </c>
      <c r="AB979" s="43">
        <v>88606.809789690771</v>
      </c>
      <c r="AC979" s="66">
        <v>-14858.342783712193</v>
      </c>
      <c r="AD979" s="42">
        <v>-19252.173555883797</v>
      </c>
      <c r="AE979" s="42">
        <v>-14683.192146941637</v>
      </c>
      <c r="AF979" s="42">
        <v>-13132.143359052372</v>
      </c>
      <c r="AG979" s="42">
        <v>0</v>
      </c>
      <c r="AH979" s="44">
        <v>0</v>
      </c>
    </row>
    <row r="980" spans="1:34" s="4" customFormat="1">
      <c r="A980" s="46" t="s">
        <v>998</v>
      </c>
      <c r="B980" s="56" t="s">
        <v>2144</v>
      </c>
      <c r="C980" s="57">
        <v>3.7355E-4</v>
      </c>
      <c r="D980" s="57">
        <v>4.1206000000000001E-4</v>
      </c>
      <c r="E980" s="65">
        <v>36760.31</v>
      </c>
      <c r="F980" s="42">
        <v>16813</v>
      </c>
      <c r="G980" s="43">
        <v>53573.31</v>
      </c>
      <c r="H980" s="66">
        <v>-51575</v>
      </c>
      <c r="I980" s="42">
        <v>96786</v>
      </c>
      <c r="J980" s="42">
        <v>-175809</v>
      </c>
      <c r="K980" s="42">
        <v>-165306</v>
      </c>
      <c r="L980" s="44">
        <v>88134</v>
      </c>
      <c r="M980" s="66">
        <v>-99204</v>
      </c>
      <c r="N980" s="42">
        <v>-3738.0176120374176</v>
      </c>
      <c r="O980" s="42">
        <v>-102942.01761203742</v>
      </c>
      <c r="P980" s="42">
        <v>0</v>
      </c>
      <c r="Q980" s="44">
        <v>-102942.01761203742</v>
      </c>
      <c r="R980" s="45">
        <v>16846</v>
      </c>
      <c r="S980" s="66">
        <v>35955</v>
      </c>
      <c r="T980" s="42">
        <v>101496</v>
      </c>
      <c r="U980" s="42">
        <v>96520</v>
      </c>
      <c r="V980" s="42">
        <v>40648.224265896948</v>
      </c>
      <c r="W980" s="44">
        <v>274619.22426589695</v>
      </c>
      <c r="X980" s="66">
        <v>732311</v>
      </c>
      <c r="Y980" s="42">
        <v>70732</v>
      </c>
      <c r="Z980" s="42">
        <v>108490</v>
      </c>
      <c r="AA980" s="42">
        <v>87164.508923195201</v>
      </c>
      <c r="AB980" s="43">
        <v>998697.50892319519</v>
      </c>
      <c r="AC980" s="66">
        <v>-171235.20754113482</v>
      </c>
      <c r="AD980" s="42">
        <v>-221615.97212111432</v>
      </c>
      <c r="AE980" s="42">
        <v>-175515.2968141085</v>
      </c>
      <c r="AF980" s="42">
        <v>-155711.80818094063</v>
      </c>
      <c r="AG980" s="42">
        <v>0</v>
      </c>
      <c r="AH980" s="44">
        <v>0</v>
      </c>
    </row>
    <row r="981" spans="1:34" s="4" customFormat="1">
      <c r="A981" s="46" t="s">
        <v>999</v>
      </c>
      <c r="B981" s="56" t="s">
        <v>2145</v>
      </c>
      <c r="C981" s="57">
        <v>2.4409999999999998E-5</v>
      </c>
      <c r="D981" s="57">
        <v>1.7010000000000001E-5</v>
      </c>
      <c r="E981" s="65">
        <v>2402.58</v>
      </c>
      <c r="F981" s="42">
        <v>1099</v>
      </c>
      <c r="G981" s="43">
        <v>3501.58</v>
      </c>
      <c r="H981" s="66">
        <v>-3370</v>
      </c>
      <c r="I981" s="42">
        <v>6325</v>
      </c>
      <c r="J981" s="42">
        <v>-11488</v>
      </c>
      <c r="K981" s="42">
        <v>-10802</v>
      </c>
      <c r="L981" s="44">
        <v>5759</v>
      </c>
      <c r="M981" s="66">
        <v>-6483</v>
      </c>
      <c r="N981" s="42">
        <v>-8211.3524050753331</v>
      </c>
      <c r="O981" s="42">
        <v>-14694.352405075333</v>
      </c>
      <c r="P981" s="42">
        <v>0</v>
      </c>
      <c r="Q981" s="44">
        <v>-14694.352405075333</v>
      </c>
      <c r="R981" s="45">
        <v>1101</v>
      </c>
      <c r="S981" s="66">
        <v>2350</v>
      </c>
      <c r="T981" s="42">
        <v>6632</v>
      </c>
      <c r="U981" s="42">
        <v>6307</v>
      </c>
      <c r="V981" s="42">
        <v>12472.897325236852</v>
      </c>
      <c r="W981" s="44">
        <v>27761.897325236852</v>
      </c>
      <c r="X981" s="66">
        <v>47854</v>
      </c>
      <c r="Y981" s="42">
        <v>4622</v>
      </c>
      <c r="Z981" s="42">
        <v>7089</v>
      </c>
      <c r="AA981" s="42">
        <v>29198.216036530608</v>
      </c>
      <c r="AB981" s="43">
        <v>88763.216036530604</v>
      </c>
      <c r="AC981" s="66">
        <v>-19866.719861986257</v>
      </c>
      <c r="AD981" s="42">
        <v>-21820.565798330754</v>
      </c>
      <c r="AE981" s="42">
        <v>-12775.155473911795</v>
      </c>
      <c r="AF981" s="42">
        <v>-6538.8775770649499</v>
      </c>
      <c r="AG981" s="42">
        <v>0</v>
      </c>
      <c r="AH981" s="44">
        <v>0</v>
      </c>
    </row>
    <row r="982" spans="1:34" s="4" customFormat="1">
      <c r="A982" s="46" t="s">
        <v>1000</v>
      </c>
      <c r="B982" s="56" t="s">
        <v>2146</v>
      </c>
      <c r="C982" s="57">
        <v>1.0526699999999999E-3</v>
      </c>
      <c r="D982" s="57">
        <v>9.7819000000000009E-4</v>
      </c>
      <c r="E982" s="65">
        <v>103590.1</v>
      </c>
      <c r="F982" s="42">
        <v>47378</v>
      </c>
      <c r="G982" s="43">
        <v>150968.1</v>
      </c>
      <c r="H982" s="66">
        <v>-145339</v>
      </c>
      <c r="I982" s="42">
        <v>272745</v>
      </c>
      <c r="J982" s="42">
        <v>-495433</v>
      </c>
      <c r="K982" s="42">
        <v>-465836</v>
      </c>
      <c r="L982" s="44">
        <v>248362</v>
      </c>
      <c r="M982" s="66">
        <v>-279558</v>
      </c>
      <c r="N982" s="42">
        <v>27980.397566131462</v>
      </c>
      <c r="O982" s="42">
        <v>-251577.60243386854</v>
      </c>
      <c r="P982" s="42">
        <v>0</v>
      </c>
      <c r="Q982" s="44">
        <v>-251577.60243386854</v>
      </c>
      <c r="R982" s="45">
        <v>47471</v>
      </c>
      <c r="S982" s="66">
        <v>101323</v>
      </c>
      <c r="T982" s="42">
        <v>286016</v>
      </c>
      <c r="U982" s="42">
        <v>271996</v>
      </c>
      <c r="V982" s="42">
        <v>134019.56324335089</v>
      </c>
      <c r="W982" s="44">
        <v>793354.56324335095</v>
      </c>
      <c r="X982" s="66">
        <v>2063664</v>
      </c>
      <c r="Y982" s="42">
        <v>199325</v>
      </c>
      <c r="Z982" s="42">
        <v>305726</v>
      </c>
      <c r="AA982" s="42">
        <v>13051.190567107065</v>
      </c>
      <c r="AB982" s="43">
        <v>2581766.1905671069</v>
      </c>
      <c r="AC982" s="66">
        <v>-437602.43869560299</v>
      </c>
      <c r="AD982" s="42">
        <v>-553333.07659548649</v>
      </c>
      <c r="AE982" s="42">
        <v>-425785.65612282348</v>
      </c>
      <c r="AF982" s="42">
        <v>-371690.45590984315</v>
      </c>
      <c r="AG982" s="42">
        <v>0</v>
      </c>
      <c r="AH982" s="44">
        <v>0</v>
      </c>
    </row>
    <row r="983" spans="1:34" s="4" customFormat="1">
      <c r="A983" s="46" t="s">
        <v>1001</v>
      </c>
      <c r="B983" s="56" t="s">
        <v>2147</v>
      </c>
      <c r="C983" s="57">
        <v>7.5887999999999997E-4</v>
      </c>
      <c r="D983" s="57">
        <v>7.9692999999999995E-4</v>
      </c>
      <c r="E983" s="65">
        <v>74679.350000000006</v>
      </c>
      <c r="F983" s="42">
        <v>34155</v>
      </c>
      <c r="G983" s="43">
        <v>108834.35</v>
      </c>
      <c r="H983" s="66">
        <v>-104776</v>
      </c>
      <c r="I983" s="42">
        <v>196625</v>
      </c>
      <c r="J983" s="42">
        <v>-357162</v>
      </c>
      <c r="K983" s="42">
        <v>-335826</v>
      </c>
      <c r="L983" s="44">
        <v>179046</v>
      </c>
      <c r="M983" s="66">
        <v>-201536</v>
      </c>
      <c r="N983" s="42">
        <v>-107891.57383174328</v>
      </c>
      <c r="O983" s="42">
        <v>-309427.57383174327</v>
      </c>
      <c r="P983" s="42">
        <v>0</v>
      </c>
      <c r="Q983" s="44">
        <v>-309427.57383174327</v>
      </c>
      <c r="R983" s="45">
        <v>34222</v>
      </c>
      <c r="S983" s="66">
        <v>73045</v>
      </c>
      <c r="T983" s="42">
        <v>206192</v>
      </c>
      <c r="U983" s="42">
        <v>196084</v>
      </c>
      <c r="V983" s="42">
        <v>2555.8976701689098</v>
      </c>
      <c r="W983" s="44">
        <v>477876.8976701689</v>
      </c>
      <c r="X983" s="66">
        <v>1487715</v>
      </c>
      <c r="Y983" s="42">
        <v>143695</v>
      </c>
      <c r="Z983" s="42">
        <v>220401</v>
      </c>
      <c r="AA983" s="42">
        <v>275869.15144344099</v>
      </c>
      <c r="AB983" s="43">
        <v>2127680.1514434409</v>
      </c>
      <c r="AC983" s="66">
        <v>-440699.29962339404</v>
      </c>
      <c r="AD983" s="42">
        <v>-510296.18632824149</v>
      </c>
      <c r="AE983" s="42">
        <v>-397209.74645377166</v>
      </c>
      <c r="AF983" s="42">
        <v>-301598.02136786492</v>
      </c>
      <c r="AG983" s="42">
        <v>0</v>
      </c>
      <c r="AH983" s="44">
        <v>0</v>
      </c>
    </row>
    <row r="984" spans="1:34" s="4" customFormat="1">
      <c r="A984" s="46" t="s">
        <v>1002</v>
      </c>
      <c r="B984" s="56" t="s">
        <v>2148</v>
      </c>
      <c r="C984" s="57">
        <v>2.1547699999999999E-3</v>
      </c>
      <c r="D984" s="57">
        <v>2.0738200000000001E-3</v>
      </c>
      <c r="E984" s="65">
        <v>212045.34</v>
      </c>
      <c r="F984" s="42">
        <v>96981</v>
      </c>
      <c r="G984" s="43">
        <v>309026.33999999997</v>
      </c>
      <c r="H984" s="66">
        <v>-297502</v>
      </c>
      <c r="I984" s="42">
        <v>558297</v>
      </c>
      <c r="J984" s="42">
        <v>-1014129</v>
      </c>
      <c r="K984" s="42">
        <v>-953546</v>
      </c>
      <c r="L984" s="44">
        <v>508386</v>
      </c>
      <c r="M984" s="66">
        <v>-572243</v>
      </c>
      <c r="N984" s="42">
        <v>42532.110680726088</v>
      </c>
      <c r="O984" s="42">
        <v>-529710.88931927388</v>
      </c>
      <c r="P984" s="42">
        <v>0</v>
      </c>
      <c r="Q984" s="44">
        <v>-529710.88931927388</v>
      </c>
      <c r="R984" s="45">
        <v>97171</v>
      </c>
      <c r="S984" s="66">
        <v>207404</v>
      </c>
      <c r="T984" s="42">
        <v>585463</v>
      </c>
      <c r="U984" s="42">
        <v>556763</v>
      </c>
      <c r="V984" s="42">
        <v>340001.13190638029</v>
      </c>
      <c r="W984" s="44">
        <v>1689631.1319063804</v>
      </c>
      <c r="X984" s="66">
        <v>4224231</v>
      </c>
      <c r="Y984" s="42">
        <v>408009</v>
      </c>
      <c r="Z984" s="42">
        <v>625808</v>
      </c>
      <c r="AA984" s="42">
        <v>158318.42601359909</v>
      </c>
      <c r="AB984" s="43">
        <v>5416366.4260135991</v>
      </c>
      <c r="AC984" s="66">
        <v>-906194.47867832938</v>
      </c>
      <c r="AD984" s="42">
        <v>-1116049.0153202733</v>
      </c>
      <c r="AE984" s="42">
        <v>-917435.03724386345</v>
      </c>
      <c r="AF984" s="42">
        <v>-787056.76286475267</v>
      </c>
      <c r="AG984" s="42">
        <v>0</v>
      </c>
      <c r="AH984" s="44">
        <v>0</v>
      </c>
    </row>
    <row r="985" spans="1:34" s="4" customFormat="1">
      <c r="A985" s="46" t="s">
        <v>1003</v>
      </c>
      <c r="B985" s="56" t="s">
        <v>2149</v>
      </c>
      <c r="C985" s="57">
        <v>1.43541E-3</v>
      </c>
      <c r="D985" s="57">
        <v>1.41004E-3</v>
      </c>
      <c r="E985" s="65">
        <v>141254.57</v>
      </c>
      <c r="F985" s="42">
        <v>64605</v>
      </c>
      <c r="G985" s="43">
        <v>205859.57</v>
      </c>
      <c r="H985" s="66">
        <v>-198182</v>
      </c>
      <c r="I985" s="42">
        <v>371912</v>
      </c>
      <c r="J985" s="42">
        <v>-675567</v>
      </c>
      <c r="K985" s="42">
        <v>-635209</v>
      </c>
      <c r="L985" s="44">
        <v>338664</v>
      </c>
      <c r="M985" s="66">
        <v>-381202</v>
      </c>
      <c r="N985" s="42">
        <v>53637.926323014246</v>
      </c>
      <c r="O985" s="42">
        <v>-327564.07367698575</v>
      </c>
      <c r="P985" s="42">
        <v>0</v>
      </c>
      <c r="Q985" s="44">
        <v>-327564.07367698575</v>
      </c>
      <c r="R985" s="45">
        <v>64731</v>
      </c>
      <c r="S985" s="66">
        <v>138163</v>
      </c>
      <c r="T985" s="42">
        <v>390009</v>
      </c>
      <c r="U985" s="42">
        <v>370890</v>
      </c>
      <c r="V985" s="42">
        <v>116591.66681305037</v>
      </c>
      <c r="W985" s="44">
        <v>1015653.6668130504</v>
      </c>
      <c r="X985" s="66">
        <v>2813991</v>
      </c>
      <c r="Y985" s="42">
        <v>271797</v>
      </c>
      <c r="Z985" s="42">
        <v>416885</v>
      </c>
      <c r="AA985" s="42">
        <v>185956.08543334343</v>
      </c>
      <c r="AB985" s="43">
        <v>3688629.0854333434</v>
      </c>
      <c r="AC985" s="66">
        <v>-641753.86297071539</v>
      </c>
      <c r="AD985" s="42">
        <v>-835712.04026266397</v>
      </c>
      <c r="AE985" s="42">
        <v>-660736.8647323621</v>
      </c>
      <c r="AF985" s="42">
        <v>-534772.65065455169</v>
      </c>
      <c r="AG985" s="42">
        <v>0</v>
      </c>
      <c r="AH985" s="44">
        <v>0</v>
      </c>
    </row>
    <row r="986" spans="1:34" s="4" customFormat="1">
      <c r="A986" s="46" t="s">
        <v>1004</v>
      </c>
      <c r="B986" s="56" t="s">
        <v>2150</v>
      </c>
      <c r="C986" s="57">
        <v>2.5779999999999998E-4</v>
      </c>
      <c r="D986" s="57">
        <v>2.8316000000000002E-4</v>
      </c>
      <c r="E986" s="65">
        <v>25369.67</v>
      </c>
      <c r="F986" s="42">
        <v>11603</v>
      </c>
      <c r="G986" s="43">
        <v>36972.67</v>
      </c>
      <c r="H986" s="66">
        <v>-35594</v>
      </c>
      <c r="I986" s="42">
        <v>66796</v>
      </c>
      <c r="J986" s="42">
        <v>-121332</v>
      </c>
      <c r="K986" s="42">
        <v>-114084</v>
      </c>
      <c r="L986" s="44">
        <v>60824</v>
      </c>
      <c r="M986" s="66">
        <v>-68464</v>
      </c>
      <c r="N986" s="42">
        <v>-18659.877943025127</v>
      </c>
      <c r="O986" s="42">
        <v>-87123.877943025131</v>
      </c>
      <c r="P986" s="42">
        <v>0</v>
      </c>
      <c r="Q986" s="44">
        <v>-87123.877943025131</v>
      </c>
      <c r="R986" s="45">
        <v>11626</v>
      </c>
      <c r="S986" s="66">
        <v>24814</v>
      </c>
      <c r="T986" s="42">
        <v>70046</v>
      </c>
      <c r="U986" s="42">
        <v>66612</v>
      </c>
      <c r="V986" s="42">
        <v>8674.5121085534192</v>
      </c>
      <c r="W986" s="44">
        <v>170146.51210855343</v>
      </c>
      <c r="X986" s="66">
        <v>505393</v>
      </c>
      <c r="Y986" s="42">
        <v>48815</v>
      </c>
      <c r="Z986" s="42">
        <v>74873</v>
      </c>
      <c r="AA986" s="42">
        <v>84306.39233514166</v>
      </c>
      <c r="AB986" s="43">
        <v>713387.39233514166</v>
      </c>
      <c r="AC986" s="66">
        <v>-135419.38378712672</v>
      </c>
      <c r="AD986" s="42">
        <v>-169125.95746732561</v>
      </c>
      <c r="AE986" s="42">
        <v>-131679.81125223241</v>
      </c>
      <c r="AF986" s="42">
        <v>-107015.72771990352</v>
      </c>
      <c r="AG986" s="42">
        <v>0</v>
      </c>
      <c r="AH986" s="44">
        <v>0</v>
      </c>
    </row>
    <row r="987" spans="1:34" s="4" customFormat="1">
      <c r="A987" s="46" t="s">
        <v>1005</v>
      </c>
      <c r="B987" s="56" t="s">
        <v>2151</v>
      </c>
      <c r="C987" s="57">
        <v>1.85399E-3</v>
      </c>
      <c r="D987" s="57">
        <v>1.8657599999999999E-3</v>
      </c>
      <c r="E987" s="65">
        <v>182446.05</v>
      </c>
      <c r="F987" s="42">
        <v>83444</v>
      </c>
      <c r="G987" s="43">
        <v>265890.05</v>
      </c>
      <c r="H987" s="66">
        <v>-255974</v>
      </c>
      <c r="I987" s="42">
        <v>480366</v>
      </c>
      <c r="J987" s="42">
        <v>-872569</v>
      </c>
      <c r="K987" s="42">
        <v>-820442</v>
      </c>
      <c r="L987" s="44">
        <v>437421</v>
      </c>
      <c r="M987" s="66">
        <v>-492365</v>
      </c>
      <c r="N987" s="42">
        <v>-51280.127796200366</v>
      </c>
      <c r="O987" s="42">
        <v>-543645.12779620034</v>
      </c>
      <c r="P987" s="42">
        <v>0</v>
      </c>
      <c r="Q987" s="44">
        <v>-543645.12779620034</v>
      </c>
      <c r="R987" s="45">
        <v>83607</v>
      </c>
      <c r="S987" s="66">
        <v>178453</v>
      </c>
      <c r="T987" s="42">
        <v>503740</v>
      </c>
      <c r="U987" s="42">
        <v>479046</v>
      </c>
      <c r="V987" s="42">
        <v>4913.4175349765228</v>
      </c>
      <c r="W987" s="44">
        <v>1166152.4175349765</v>
      </c>
      <c r="X987" s="66">
        <v>3634579</v>
      </c>
      <c r="Y987" s="42">
        <v>351056</v>
      </c>
      <c r="Z987" s="42">
        <v>538453</v>
      </c>
      <c r="AA987" s="42">
        <v>149856.704871091</v>
      </c>
      <c r="AB987" s="43">
        <v>4673944.7048710911</v>
      </c>
      <c r="AC987" s="66">
        <v>-888806.38930846809</v>
      </c>
      <c r="AD987" s="42">
        <v>-1080845.4233283384</v>
      </c>
      <c r="AE987" s="42">
        <v>-831089.99928829691</v>
      </c>
      <c r="AF987" s="42">
        <v>-707050.47541101114</v>
      </c>
      <c r="AG987" s="42">
        <v>0</v>
      </c>
      <c r="AH987" s="44">
        <v>0</v>
      </c>
    </row>
    <row r="988" spans="1:34" s="4" customFormat="1">
      <c r="A988" s="46" t="s">
        <v>1006</v>
      </c>
      <c r="B988" s="56" t="s">
        <v>2152</v>
      </c>
      <c r="C988" s="57">
        <v>3.8000899999999999E-3</v>
      </c>
      <c r="D988" s="57">
        <v>3.5230600000000002E-3</v>
      </c>
      <c r="E988" s="65">
        <v>373956.29</v>
      </c>
      <c r="F988" s="42">
        <v>171033</v>
      </c>
      <c r="G988" s="43">
        <v>544989.29</v>
      </c>
      <c r="H988" s="66">
        <v>-524666</v>
      </c>
      <c r="I988" s="42">
        <v>984597</v>
      </c>
      <c r="J988" s="42">
        <v>-1788489</v>
      </c>
      <c r="K988" s="42">
        <v>-1681646</v>
      </c>
      <c r="L988" s="44">
        <v>896575</v>
      </c>
      <c r="M988" s="66">
        <v>-1009191</v>
      </c>
      <c r="N988" s="42">
        <v>-143422.04681021906</v>
      </c>
      <c r="O988" s="42">
        <v>-1152613.0468102191</v>
      </c>
      <c r="P988" s="42">
        <v>0</v>
      </c>
      <c r="Q988" s="44">
        <v>-1152613.0468102191</v>
      </c>
      <c r="R988" s="45">
        <v>171369</v>
      </c>
      <c r="S988" s="66">
        <v>365772</v>
      </c>
      <c r="T988" s="42">
        <v>1032506</v>
      </c>
      <c r="U988" s="42">
        <v>981892</v>
      </c>
      <c r="V988" s="42">
        <v>437103.77602593496</v>
      </c>
      <c r="W988" s="44">
        <v>2817273.7760259351</v>
      </c>
      <c r="X988" s="66">
        <v>7449731</v>
      </c>
      <c r="Y988" s="42">
        <v>719553</v>
      </c>
      <c r="Z988" s="42">
        <v>1103657</v>
      </c>
      <c r="AA988" s="42">
        <v>373426.52310287324</v>
      </c>
      <c r="AB988" s="43">
        <v>9646367.5231028739</v>
      </c>
      <c r="AC988" s="66">
        <v>-1816734.0592018233</v>
      </c>
      <c r="AD988" s="42">
        <v>-2125500.4911083989</v>
      </c>
      <c r="AE988" s="42">
        <v>-1548067.6278373769</v>
      </c>
      <c r="AF988" s="42">
        <v>-1338791.56892934</v>
      </c>
      <c r="AG988" s="42">
        <v>0</v>
      </c>
      <c r="AH988" s="44">
        <v>0</v>
      </c>
    </row>
    <row r="989" spans="1:34" s="4" customFormat="1">
      <c r="A989" s="46" t="s">
        <v>1007</v>
      </c>
      <c r="B989" s="56" t="s">
        <v>2153</v>
      </c>
      <c r="C989" s="57">
        <v>4.7889999999999999E-4</v>
      </c>
      <c r="D989" s="57">
        <v>4.8242000000000001E-4</v>
      </c>
      <c r="E989" s="65">
        <v>47126.83</v>
      </c>
      <c r="F989" s="42">
        <v>21554</v>
      </c>
      <c r="G989" s="43">
        <v>68680.83</v>
      </c>
      <c r="H989" s="66">
        <v>-66120</v>
      </c>
      <c r="I989" s="42">
        <v>124082</v>
      </c>
      <c r="J989" s="42">
        <v>-225391</v>
      </c>
      <c r="K989" s="42">
        <v>-211927</v>
      </c>
      <c r="L989" s="44">
        <v>112989</v>
      </c>
      <c r="M989" s="66">
        <v>-127182</v>
      </c>
      <c r="N989" s="42">
        <v>15137.972149936551</v>
      </c>
      <c r="O989" s="42">
        <v>-112044.02785006344</v>
      </c>
      <c r="P989" s="42">
        <v>0</v>
      </c>
      <c r="Q989" s="44">
        <v>-112044.02785006344</v>
      </c>
      <c r="R989" s="45">
        <v>21596</v>
      </c>
      <c r="S989" s="66">
        <v>46096</v>
      </c>
      <c r="T989" s="42">
        <v>130120</v>
      </c>
      <c r="U989" s="42">
        <v>123741</v>
      </c>
      <c r="V989" s="42">
        <v>17721.099421915718</v>
      </c>
      <c r="W989" s="44">
        <v>317678.09942191571</v>
      </c>
      <c r="X989" s="66">
        <v>938840</v>
      </c>
      <c r="Y989" s="42">
        <v>90680</v>
      </c>
      <c r="Z989" s="42">
        <v>139087</v>
      </c>
      <c r="AA989" s="42">
        <v>17652.094628421586</v>
      </c>
      <c r="AB989" s="43">
        <v>1186259.0946284216</v>
      </c>
      <c r="AC989" s="66">
        <v>-206283.95375967931</v>
      </c>
      <c r="AD989" s="42">
        <v>-268434.90048318106</v>
      </c>
      <c r="AE989" s="42">
        <v>-211049.27254915598</v>
      </c>
      <c r="AF989" s="42">
        <v>-182812.86841448949</v>
      </c>
      <c r="AG989" s="42">
        <v>0</v>
      </c>
      <c r="AH989" s="44">
        <v>0</v>
      </c>
    </row>
    <row r="990" spans="1:34" s="4" customFormat="1">
      <c r="A990" s="46" t="s">
        <v>1008</v>
      </c>
      <c r="B990" s="56" t="s">
        <v>2154</v>
      </c>
      <c r="C990" s="57">
        <v>1.5355999999999999E-4</v>
      </c>
      <c r="D990" s="57">
        <v>1.4988999999999999E-4</v>
      </c>
      <c r="E990" s="65">
        <v>15111.3</v>
      </c>
      <c r="F990" s="42">
        <v>6911</v>
      </c>
      <c r="G990" s="43">
        <v>22022.3</v>
      </c>
      <c r="H990" s="66">
        <v>-21202</v>
      </c>
      <c r="I990" s="42">
        <v>39787</v>
      </c>
      <c r="J990" s="42">
        <v>-72272</v>
      </c>
      <c r="K990" s="42">
        <v>-67955</v>
      </c>
      <c r="L990" s="44">
        <v>36230</v>
      </c>
      <c r="M990" s="66">
        <v>-40781</v>
      </c>
      <c r="N990" s="42">
        <v>985.77372579991663</v>
      </c>
      <c r="O990" s="42">
        <v>-39795.226274200082</v>
      </c>
      <c r="P990" s="42">
        <v>0</v>
      </c>
      <c r="Q990" s="44">
        <v>-39795.226274200082</v>
      </c>
      <c r="R990" s="45">
        <v>6925</v>
      </c>
      <c r="S990" s="66">
        <v>14781</v>
      </c>
      <c r="T990" s="42">
        <v>41723</v>
      </c>
      <c r="U990" s="42">
        <v>39678</v>
      </c>
      <c r="V990" s="42">
        <v>10262.21004958061</v>
      </c>
      <c r="W990" s="44">
        <v>106444.21004958061</v>
      </c>
      <c r="X990" s="66">
        <v>301040</v>
      </c>
      <c r="Y990" s="42">
        <v>29077</v>
      </c>
      <c r="Z990" s="42">
        <v>44598</v>
      </c>
      <c r="AA990" s="42">
        <v>6736.837049682571</v>
      </c>
      <c r="AB990" s="43">
        <v>381451.83704968257</v>
      </c>
      <c r="AC990" s="66">
        <v>-65742.127888243587</v>
      </c>
      <c r="AD990" s="42">
        <v>-85957.128180689062</v>
      </c>
      <c r="AE990" s="42">
        <v>-66449.585097552612</v>
      </c>
      <c r="AF990" s="42">
        <v>-56858.785833616705</v>
      </c>
      <c r="AG990" s="42">
        <v>0</v>
      </c>
      <c r="AH990" s="44">
        <v>0</v>
      </c>
    </row>
    <row r="991" spans="1:34" s="4" customFormat="1">
      <c r="A991" s="46" t="s">
        <v>1009</v>
      </c>
      <c r="B991" s="56" t="s">
        <v>2155</v>
      </c>
      <c r="C991" s="57">
        <v>1.37677E-3</v>
      </c>
      <c r="D991" s="57">
        <v>1.27373E-3</v>
      </c>
      <c r="E991" s="65">
        <v>135483.89000000001</v>
      </c>
      <c r="F991" s="42">
        <v>61965</v>
      </c>
      <c r="G991" s="43">
        <v>197448.89</v>
      </c>
      <c r="H991" s="66">
        <v>-190086</v>
      </c>
      <c r="I991" s="42">
        <v>356719</v>
      </c>
      <c r="J991" s="42">
        <v>-647968</v>
      </c>
      <c r="K991" s="42">
        <v>-609259</v>
      </c>
      <c r="L991" s="44">
        <v>324828</v>
      </c>
      <c r="M991" s="66">
        <v>-365629</v>
      </c>
      <c r="N991" s="42">
        <v>163647.94420152507</v>
      </c>
      <c r="O991" s="42">
        <v>-201981.05579847493</v>
      </c>
      <c r="P991" s="42">
        <v>0</v>
      </c>
      <c r="Q991" s="44">
        <v>-201981.05579847493</v>
      </c>
      <c r="R991" s="45">
        <v>62087</v>
      </c>
      <c r="S991" s="66">
        <v>132519</v>
      </c>
      <c r="T991" s="42">
        <v>374076</v>
      </c>
      <c r="U991" s="42">
        <v>355739</v>
      </c>
      <c r="V991" s="42">
        <v>324955.67436365667</v>
      </c>
      <c r="W991" s="44">
        <v>1187289.6743636567</v>
      </c>
      <c r="X991" s="66">
        <v>2699033</v>
      </c>
      <c r="Y991" s="42">
        <v>260694</v>
      </c>
      <c r="Z991" s="42">
        <v>399854</v>
      </c>
      <c r="AA991" s="42">
        <v>0</v>
      </c>
      <c r="AB991" s="43">
        <v>3359581</v>
      </c>
      <c r="AC991" s="66">
        <v>-469540.66412313236</v>
      </c>
      <c r="AD991" s="42">
        <v>-674467.25687958836</v>
      </c>
      <c r="AE991" s="42">
        <v>-544219.39725776343</v>
      </c>
      <c r="AF991" s="42">
        <v>-484064.00737585919</v>
      </c>
      <c r="AG991" s="42">
        <v>0</v>
      </c>
      <c r="AH991" s="44">
        <v>0</v>
      </c>
    </row>
    <row r="992" spans="1:34" s="4" customFormat="1">
      <c r="A992" s="46" t="s">
        <v>1010</v>
      </c>
      <c r="B992" s="56" t="s">
        <v>2156</v>
      </c>
      <c r="C992" s="57">
        <v>1.5690999999999999E-4</v>
      </c>
      <c r="D992" s="57">
        <v>1.7331000000000001E-4</v>
      </c>
      <c r="E992" s="65">
        <v>15441.01</v>
      </c>
      <c r="F992" s="42">
        <v>7062</v>
      </c>
      <c r="G992" s="43">
        <v>22503.010000000002</v>
      </c>
      <c r="H992" s="66">
        <v>-21664</v>
      </c>
      <c r="I992" s="42">
        <v>40655</v>
      </c>
      <c r="J992" s="42">
        <v>-73849</v>
      </c>
      <c r="K992" s="42">
        <v>-69437</v>
      </c>
      <c r="L992" s="44">
        <v>37021</v>
      </c>
      <c r="M992" s="66">
        <v>-41671</v>
      </c>
      <c r="N992" s="42">
        <v>-21770.211333326795</v>
      </c>
      <c r="O992" s="42">
        <v>-63441.211333326792</v>
      </c>
      <c r="P992" s="42">
        <v>0</v>
      </c>
      <c r="Q992" s="44">
        <v>-63441.211333326792</v>
      </c>
      <c r="R992" s="45">
        <v>7076</v>
      </c>
      <c r="S992" s="66">
        <v>15103</v>
      </c>
      <c r="T992" s="42">
        <v>42633</v>
      </c>
      <c r="U992" s="42">
        <v>40543</v>
      </c>
      <c r="V992" s="42">
        <v>6027.1382413116789</v>
      </c>
      <c r="W992" s="44">
        <v>104306.13824131168</v>
      </c>
      <c r="X992" s="66">
        <v>307608</v>
      </c>
      <c r="Y992" s="42">
        <v>29711</v>
      </c>
      <c r="Z992" s="42">
        <v>45571</v>
      </c>
      <c r="AA992" s="42">
        <v>66230.396439318356</v>
      </c>
      <c r="AB992" s="43">
        <v>449120.39643931837</v>
      </c>
      <c r="AC992" s="66">
        <v>-92037.337216241067</v>
      </c>
      <c r="AD992" s="42">
        <v>-103333.97799287512</v>
      </c>
      <c r="AE992" s="42">
        <v>-83952.86665980285</v>
      </c>
      <c r="AF992" s="42">
        <v>-65490.076329087635</v>
      </c>
      <c r="AG992" s="42">
        <v>0</v>
      </c>
      <c r="AH992" s="44">
        <v>0</v>
      </c>
    </row>
    <row r="993" spans="1:34" s="4" customFormat="1">
      <c r="A993" s="46" t="s">
        <v>1011</v>
      </c>
      <c r="B993" s="56" t="s">
        <v>2157</v>
      </c>
      <c r="C993" s="57">
        <v>2.4182000000000001E-4</v>
      </c>
      <c r="D993" s="57">
        <v>2.2537999999999999E-4</v>
      </c>
      <c r="E993" s="65">
        <v>23796.71</v>
      </c>
      <c r="F993" s="42">
        <v>10884</v>
      </c>
      <c r="G993" s="43">
        <v>34680.71</v>
      </c>
      <c r="H993" s="66">
        <v>-33387</v>
      </c>
      <c r="I993" s="42">
        <v>62655</v>
      </c>
      <c r="J993" s="42">
        <v>-113811</v>
      </c>
      <c r="K993" s="42">
        <v>-107012</v>
      </c>
      <c r="L993" s="44">
        <v>57054</v>
      </c>
      <c r="M993" s="66">
        <v>-64220</v>
      </c>
      <c r="N993" s="42">
        <v>12672.524252650328</v>
      </c>
      <c r="O993" s="42">
        <v>-51547.475747349672</v>
      </c>
      <c r="P993" s="42">
        <v>0</v>
      </c>
      <c r="Q993" s="44">
        <v>-51547.475747349672</v>
      </c>
      <c r="R993" s="45">
        <v>10905</v>
      </c>
      <c r="S993" s="66">
        <v>23276</v>
      </c>
      <c r="T993" s="42">
        <v>65704</v>
      </c>
      <c r="U993" s="42">
        <v>62483</v>
      </c>
      <c r="V993" s="42">
        <v>32190.552261977427</v>
      </c>
      <c r="W993" s="44">
        <v>183653.55226197743</v>
      </c>
      <c r="X993" s="66">
        <v>474066</v>
      </c>
      <c r="Y993" s="42">
        <v>45789</v>
      </c>
      <c r="Z993" s="42">
        <v>70232</v>
      </c>
      <c r="AA993" s="42">
        <v>10645.450429125665</v>
      </c>
      <c r="AB993" s="43">
        <v>600732.45042912569</v>
      </c>
      <c r="AC993" s="66">
        <v>-104230.95784365144</v>
      </c>
      <c r="AD993" s="42">
        <v>-129860.20604212076</v>
      </c>
      <c r="AE993" s="42">
        <v>-97357.806478579747</v>
      </c>
      <c r="AF993" s="42">
        <v>-85629.927802796286</v>
      </c>
      <c r="AG993" s="42">
        <v>0</v>
      </c>
      <c r="AH993" s="44">
        <v>0</v>
      </c>
    </row>
    <row r="994" spans="1:34" s="4" customFormat="1">
      <c r="A994" s="46" t="s">
        <v>1012</v>
      </c>
      <c r="B994" s="56" t="s">
        <v>2158</v>
      </c>
      <c r="C994" s="57">
        <v>3.7889999999999998E-5</v>
      </c>
      <c r="D994" s="57">
        <v>3.7249999999999997E-5</v>
      </c>
      <c r="E994" s="65">
        <v>3728.24</v>
      </c>
      <c r="F994" s="42">
        <v>1705</v>
      </c>
      <c r="G994" s="43">
        <v>5433.24</v>
      </c>
      <c r="H994" s="66">
        <v>-5231</v>
      </c>
      <c r="I994" s="42">
        <v>9817</v>
      </c>
      <c r="J994" s="42">
        <v>-17833</v>
      </c>
      <c r="K994" s="42">
        <v>-16767</v>
      </c>
      <c r="L994" s="44">
        <v>8940</v>
      </c>
      <c r="M994" s="66">
        <v>-10062</v>
      </c>
      <c r="N994" s="42">
        <v>-4309.3364873408145</v>
      </c>
      <c r="O994" s="42">
        <v>-14371.336487340814</v>
      </c>
      <c r="P994" s="42">
        <v>0</v>
      </c>
      <c r="Q994" s="44">
        <v>-14371.336487340814</v>
      </c>
      <c r="R994" s="45">
        <v>1709</v>
      </c>
      <c r="S994" s="66">
        <v>3647</v>
      </c>
      <c r="T994" s="42">
        <v>10295</v>
      </c>
      <c r="U994" s="42">
        <v>9790</v>
      </c>
      <c r="V994" s="42">
        <v>2927.5598306562279</v>
      </c>
      <c r="W994" s="44">
        <v>26659.559830656228</v>
      </c>
      <c r="X994" s="66">
        <v>74280</v>
      </c>
      <c r="Y994" s="42">
        <v>7175</v>
      </c>
      <c r="Z994" s="42">
        <v>11004</v>
      </c>
      <c r="AA994" s="42">
        <v>7011.0580086198479</v>
      </c>
      <c r="AB994" s="43">
        <v>99470.058008619846</v>
      </c>
      <c r="AC994" s="66">
        <v>-18940.926744351778</v>
      </c>
      <c r="AD994" s="42">
        <v>-22230.47064345656</v>
      </c>
      <c r="AE994" s="42">
        <v>-17510.951730271365</v>
      </c>
      <c r="AF994" s="42">
        <v>-14128.149059883917</v>
      </c>
      <c r="AG994" s="42">
        <v>0</v>
      </c>
      <c r="AH994" s="44">
        <v>0</v>
      </c>
    </row>
    <row r="995" spans="1:34" s="4" customFormat="1">
      <c r="A995" s="46" t="s">
        <v>1013</v>
      </c>
      <c r="B995" s="56" t="s">
        <v>2159</v>
      </c>
      <c r="C995" s="57">
        <v>1.1179199999999999E-3</v>
      </c>
      <c r="D995" s="57">
        <v>1.14869E-3</v>
      </c>
      <c r="E995" s="65">
        <v>110011.74</v>
      </c>
      <c r="F995" s="42">
        <v>50315</v>
      </c>
      <c r="G995" s="43">
        <v>160326.74</v>
      </c>
      <c r="H995" s="66">
        <v>-154348</v>
      </c>
      <c r="I995" s="42">
        <v>289651</v>
      </c>
      <c r="J995" s="42">
        <v>-526142</v>
      </c>
      <c r="K995" s="42">
        <v>-494711</v>
      </c>
      <c r="L995" s="44">
        <v>263757</v>
      </c>
      <c r="M995" s="66">
        <v>-296886</v>
      </c>
      <c r="N995" s="42">
        <v>-66940.335634791641</v>
      </c>
      <c r="O995" s="42">
        <v>-363826.33563479164</v>
      </c>
      <c r="P995" s="42">
        <v>0</v>
      </c>
      <c r="Q995" s="44">
        <v>-363826.33563479164</v>
      </c>
      <c r="R995" s="45">
        <v>50414</v>
      </c>
      <c r="S995" s="66">
        <v>107604</v>
      </c>
      <c r="T995" s="42">
        <v>303745</v>
      </c>
      <c r="U995" s="42">
        <v>288855</v>
      </c>
      <c r="V995" s="42">
        <v>20260.864566267192</v>
      </c>
      <c r="W995" s="44">
        <v>720464.86456626724</v>
      </c>
      <c r="X995" s="66">
        <v>2191581</v>
      </c>
      <c r="Y995" s="42">
        <v>211680</v>
      </c>
      <c r="Z995" s="42">
        <v>324677</v>
      </c>
      <c r="AA995" s="42">
        <v>168924.51152876741</v>
      </c>
      <c r="AB995" s="43">
        <v>2896862.5115287676</v>
      </c>
      <c r="AC995" s="66">
        <v>-561074.96780962555</v>
      </c>
      <c r="AD995" s="42">
        <v>-659569.12966527662</v>
      </c>
      <c r="AE995" s="42">
        <v>-520734.76082918799</v>
      </c>
      <c r="AF995" s="42">
        <v>-435018.78865841014</v>
      </c>
      <c r="AG995" s="42">
        <v>0</v>
      </c>
      <c r="AH995" s="44">
        <v>0</v>
      </c>
    </row>
    <row r="996" spans="1:34" s="4" customFormat="1">
      <c r="A996" s="46" t="s">
        <v>1014</v>
      </c>
      <c r="B996" s="56" t="s">
        <v>2160</v>
      </c>
      <c r="C996" s="57">
        <v>3.2353799999999999E-3</v>
      </c>
      <c r="D996" s="57">
        <v>3.1575800000000001E-3</v>
      </c>
      <c r="E996" s="65">
        <v>318384.67</v>
      </c>
      <c r="F996" s="42">
        <v>145617</v>
      </c>
      <c r="G996" s="43">
        <v>464001.67</v>
      </c>
      <c r="H996" s="66">
        <v>-446698</v>
      </c>
      <c r="I996" s="42">
        <v>838281</v>
      </c>
      <c r="J996" s="42">
        <v>-1522712</v>
      </c>
      <c r="K996" s="42">
        <v>-1431746</v>
      </c>
      <c r="L996" s="44">
        <v>763340</v>
      </c>
      <c r="M996" s="66">
        <v>-859221</v>
      </c>
      <c r="N996" s="42">
        <v>49265.630486459377</v>
      </c>
      <c r="O996" s="42">
        <v>-809955.36951354065</v>
      </c>
      <c r="P996" s="42">
        <v>0</v>
      </c>
      <c r="Q996" s="44">
        <v>-809955.36951354065</v>
      </c>
      <c r="R996" s="45">
        <v>145903</v>
      </c>
      <c r="S996" s="66">
        <v>311416</v>
      </c>
      <c r="T996" s="42">
        <v>879071</v>
      </c>
      <c r="U996" s="42">
        <v>835978</v>
      </c>
      <c r="V996" s="42">
        <v>234835.63147838425</v>
      </c>
      <c r="W996" s="44">
        <v>2261300.6314783841</v>
      </c>
      <c r="X996" s="66">
        <v>6342669</v>
      </c>
      <c r="Y996" s="42">
        <v>612624</v>
      </c>
      <c r="Z996" s="42">
        <v>939649</v>
      </c>
      <c r="AA996" s="42">
        <v>49610.21483776172</v>
      </c>
      <c r="AB996" s="43">
        <v>7944552.2148377616</v>
      </c>
      <c r="AC996" s="66">
        <v>-1393711.1113953306</v>
      </c>
      <c r="AD996" s="42">
        <v>-1754205.6440903398</v>
      </c>
      <c r="AE996" s="42">
        <v>-1337529.6152657175</v>
      </c>
      <c r="AF996" s="42">
        <v>-1197805.2126079898</v>
      </c>
      <c r="AG996" s="42">
        <v>0</v>
      </c>
      <c r="AH996" s="44">
        <v>0</v>
      </c>
    </row>
    <row r="997" spans="1:34" s="4" customFormat="1">
      <c r="A997" s="46" t="s">
        <v>1015</v>
      </c>
      <c r="B997" s="56" t="s">
        <v>2161</v>
      </c>
      <c r="C997" s="57">
        <v>1.8219999999999998E-5</v>
      </c>
      <c r="D997" s="57">
        <v>1.717E-5</v>
      </c>
      <c r="E997" s="65">
        <v>1792.53</v>
      </c>
      <c r="F997" s="42">
        <v>820</v>
      </c>
      <c r="G997" s="43">
        <v>2612.5299999999997</v>
      </c>
      <c r="H997" s="66">
        <v>-2516</v>
      </c>
      <c r="I997" s="42">
        <v>4721</v>
      </c>
      <c r="J997" s="42">
        <v>-8575</v>
      </c>
      <c r="K997" s="42">
        <v>-8063</v>
      </c>
      <c r="L997" s="44">
        <v>4299</v>
      </c>
      <c r="M997" s="66">
        <v>-4839</v>
      </c>
      <c r="N997" s="42">
        <v>-3427.0313031163623</v>
      </c>
      <c r="O997" s="42">
        <v>-8266.0313031163623</v>
      </c>
      <c r="P997" s="42">
        <v>0</v>
      </c>
      <c r="Q997" s="44">
        <v>-8266.0313031163623</v>
      </c>
      <c r="R997" s="45">
        <v>822</v>
      </c>
      <c r="S997" s="66">
        <v>1754</v>
      </c>
      <c r="T997" s="42">
        <v>4950</v>
      </c>
      <c r="U997" s="42">
        <v>4708</v>
      </c>
      <c r="V997" s="42">
        <v>5360.1593563125807</v>
      </c>
      <c r="W997" s="44">
        <v>16772.159356312579</v>
      </c>
      <c r="X997" s="66">
        <v>35719</v>
      </c>
      <c r="Y997" s="42">
        <v>3450</v>
      </c>
      <c r="Z997" s="42">
        <v>5292</v>
      </c>
      <c r="AA997" s="42">
        <v>4261.3103231982186</v>
      </c>
      <c r="AB997" s="43">
        <v>48722.310323198217</v>
      </c>
      <c r="AC997" s="66">
        <v>-9742.8148939581879</v>
      </c>
      <c r="AD997" s="42">
        <v>-9046.088040598941</v>
      </c>
      <c r="AE997" s="42">
        <v>-6639.8215554821163</v>
      </c>
      <c r="AF997" s="42">
        <v>-6521.4264768463927</v>
      </c>
      <c r="AG997" s="42">
        <v>0</v>
      </c>
      <c r="AH997" s="44">
        <v>0</v>
      </c>
    </row>
    <row r="998" spans="1:34" s="4" customFormat="1">
      <c r="A998" s="46" t="s">
        <v>1016</v>
      </c>
      <c r="B998" s="56" t="s">
        <v>2162</v>
      </c>
      <c r="C998" s="57">
        <v>4.28072E-3</v>
      </c>
      <c r="D998" s="57">
        <v>4.1665900000000004E-3</v>
      </c>
      <c r="E998" s="65">
        <v>421254.12</v>
      </c>
      <c r="F998" s="42">
        <v>192666</v>
      </c>
      <c r="G998" s="43">
        <v>613920.12</v>
      </c>
      <c r="H998" s="66">
        <v>-591025</v>
      </c>
      <c r="I998" s="42">
        <v>1109127</v>
      </c>
      <c r="J998" s="42">
        <v>-2014695</v>
      </c>
      <c r="K998" s="42">
        <v>-1894338</v>
      </c>
      <c r="L998" s="44">
        <v>1009972</v>
      </c>
      <c r="M998" s="66">
        <v>-1136833</v>
      </c>
      <c r="N998" s="42">
        <v>38784.465238246732</v>
      </c>
      <c r="O998" s="42">
        <v>-1098048.5347617532</v>
      </c>
      <c r="P998" s="42">
        <v>0</v>
      </c>
      <c r="Q998" s="44">
        <v>-1098048.5347617532</v>
      </c>
      <c r="R998" s="45">
        <v>193043</v>
      </c>
      <c r="S998" s="66">
        <v>412034</v>
      </c>
      <c r="T998" s="42">
        <v>1163096</v>
      </c>
      <c r="U998" s="42">
        <v>1106080</v>
      </c>
      <c r="V998" s="42">
        <v>298677.05379928678</v>
      </c>
      <c r="W998" s="44">
        <v>2979887.053799287</v>
      </c>
      <c r="X998" s="66">
        <v>8391963</v>
      </c>
      <c r="Y998" s="42">
        <v>810561</v>
      </c>
      <c r="Z998" s="42">
        <v>1243246</v>
      </c>
      <c r="AA998" s="42">
        <v>217241.37135018199</v>
      </c>
      <c r="AB998" s="43">
        <v>10663011.371350182</v>
      </c>
      <c r="AC998" s="66">
        <v>-1869088.2829050706</v>
      </c>
      <c r="AD998" s="42">
        <v>-2370760.5234583193</v>
      </c>
      <c r="AE998" s="42">
        <v>-1862568.973045287</v>
      </c>
      <c r="AF998" s="42">
        <v>-1580706.5381422185</v>
      </c>
      <c r="AG998" s="42">
        <v>0</v>
      </c>
      <c r="AH998" s="44">
        <v>0</v>
      </c>
    </row>
    <row r="999" spans="1:34" s="4" customFormat="1">
      <c r="A999" s="46" t="s">
        <v>1017</v>
      </c>
      <c r="B999" s="56" t="s">
        <v>2163</v>
      </c>
      <c r="C999" s="57">
        <v>7.2656000000000001E-4</v>
      </c>
      <c r="D999" s="57">
        <v>7.7422999999999999E-4</v>
      </c>
      <c r="E999" s="65">
        <v>71498.89</v>
      </c>
      <c r="F999" s="42">
        <v>32701</v>
      </c>
      <c r="G999" s="43">
        <v>104199.89</v>
      </c>
      <c r="H999" s="66">
        <v>-100314</v>
      </c>
      <c r="I999" s="42">
        <v>188250</v>
      </c>
      <c r="J999" s="42">
        <v>-341951</v>
      </c>
      <c r="K999" s="42">
        <v>-321523</v>
      </c>
      <c r="L999" s="44">
        <v>171421</v>
      </c>
      <c r="M999" s="66">
        <v>-192953</v>
      </c>
      <c r="N999" s="42">
        <v>-43995.029679670894</v>
      </c>
      <c r="O999" s="42">
        <v>-236948.0296796709</v>
      </c>
      <c r="P999" s="42">
        <v>0</v>
      </c>
      <c r="Q999" s="44">
        <v>-236948.0296796709</v>
      </c>
      <c r="R999" s="45">
        <v>32765</v>
      </c>
      <c r="S999" s="66">
        <v>69934</v>
      </c>
      <c r="T999" s="42">
        <v>197410</v>
      </c>
      <c r="U999" s="42">
        <v>187733</v>
      </c>
      <c r="V999" s="42">
        <v>6083.3756716384996</v>
      </c>
      <c r="W999" s="44">
        <v>461160.37567163853</v>
      </c>
      <c r="X999" s="66">
        <v>1424355</v>
      </c>
      <c r="Y999" s="42">
        <v>137575</v>
      </c>
      <c r="Z999" s="42">
        <v>211014</v>
      </c>
      <c r="AA999" s="42">
        <v>161945.83411893051</v>
      </c>
      <c r="AB999" s="43">
        <v>1934889.8341189306</v>
      </c>
      <c r="AC999" s="66">
        <v>-376024.27212461864</v>
      </c>
      <c r="AD999" s="42">
        <v>-450203.93082204228</v>
      </c>
      <c r="AE999" s="42">
        <v>-354624.87231920863</v>
      </c>
      <c r="AF999" s="42">
        <v>-292876.38318142248</v>
      </c>
      <c r="AG999" s="42">
        <v>0</v>
      </c>
      <c r="AH999" s="44">
        <v>0</v>
      </c>
    </row>
    <row r="1000" spans="1:34" s="4" customFormat="1">
      <c r="A1000" s="46" t="s">
        <v>1018</v>
      </c>
      <c r="B1000" s="56" t="s">
        <v>2164</v>
      </c>
      <c r="C1000" s="57">
        <v>5.4780499999999999E-3</v>
      </c>
      <c r="D1000" s="57">
        <v>5.5989400000000002E-3</v>
      </c>
      <c r="E1000" s="65">
        <v>539079.46</v>
      </c>
      <c r="F1000" s="42">
        <v>246555</v>
      </c>
      <c r="G1000" s="43">
        <v>785634.46</v>
      </c>
      <c r="H1000" s="66">
        <v>-756336</v>
      </c>
      <c r="I1000" s="42">
        <v>1419353</v>
      </c>
      <c r="J1000" s="42">
        <v>-2578211</v>
      </c>
      <c r="K1000" s="42">
        <v>-2424189</v>
      </c>
      <c r="L1000" s="44">
        <v>1292464</v>
      </c>
      <c r="M1000" s="66">
        <v>-1454808</v>
      </c>
      <c r="N1000" s="42">
        <v>217767.49265499791</v>
      </c>
      <c r="O1000" s="42">
        <v>-1237040.5073450021</v>
      </c>
      <c r="P1000" s="42">
        <v>0</v>
      </c>
      <c r="Q1000" s="44">
        <v>-1237040.5073450021</v>
      </c>
      <c r="R1000" s="45">
        <v>247038</v>
      </c>
      <c r="S1000" s="66">
        <v>527281</v>
      </c>
      <c r="T1000" s="42">
        <v>1488417</v>
      </c>
      <c r="U1000" s="42">
        <v>1415454</v>
      </c>
      <c r="V1000" s="42">
        <v>527532.50684500916</v>
      </c>
      <c r="W1000" s="44">
        <v>3958684.506845009</v>
      </c>
      <c r="X1000" s="66">
        <v>10739219</v>
      </c>
      <c r="Y1000" s="42">
        <v>1037277</v>
      </c>
      <c r="Z1000" s="42">
        <v>1590985</v>
      </c>
      <c r="AA1000" s="42">
        <v>236062.25188043277</v>
      </c>
      <c r="AB1000" s="43">
        <v>13603543.251880433</v>
      </c>
      <c r="AC1000" s="66">
        <v>-2246414.7344807605</v>
      </c>
      <c r="AD1000" s="42">
        <v>-2943191.4506805628</v>
      </c>
      <c r="AE1000" s="42">
        <v>-2334528.4204686536</v>
      </c>
      <c r="AF1000" s="42">
        <v>-2120724.1394054471</v>
      </c>
      <c r="AG1000" s="42">
        <v>0</v>
      </c>
      <c r="AH1000" s="44">
        <v>0</v>
      </c>
    </row>
    <row r="1001" spans="1:34" s="4" customFormat="1">
      <c r="A1001" s="46" t="s">
        <v>1019</v>
      </c>
      <c r="B1001" s="56" t="s">
        <v>2165</v>
      </c>
      <c r="C1001" s="57">
        <v>7.9206000000000003E-4</v>
      </c>
      <c r="D1001" s="57">
        <v>8.2269000000000005E-4</v>
      </c>
      <c r="E1001" s="65">
        <v>77944.100000000006</v>
      </c>
      <c r="F1001" s="42">
        <v>35649</v>
      </c>
      <c r="G1001" s="43">
        <v>113593.1</v>
      </c>
      <c r="H1001" s="66">
        <v>-109357</v>
      </c>
      <c r="I1001" s="42">
        <v>205221</v>
      </c>
      <c r="J1001" s="42">
        <v>-372778</v>
      </c>
      <c r="K1001" s="42">
        <v>-350509</v>
      </c>
      <c r="L1001" s="44">
        <v>186875</v>
      </c>
      <c r="M1001" s="66">
        <v>-210348</v>
      </c>
      <c r="N1001" s="42">
        <v>-76277.806306547063</v>
      </c>
      <c r="O1001" s="42">
        <v>-286625.80630654708</v>
      </c>
      <c r="P1001" s="42">
        <v>0</v>
      </c>
      <c r="Q1001" s="44">
        <v>-286625.80630654708</v>
      </c>
      <c r="R1001" s="45">
        <v>35719</v>
      </c>
      <c r="S1001" s="66">
        <v>76238</v>
      </c>
      <c r="T1001" s="42">
        <v>215207</v>
      </c>
      <c r="U1001" s="42">
        <v>204658</v>
      </c>
      <c r="V1001" s="42">
        <v>350.21346385935999</v>
      </c>
      <c r="W1001" s="44">
        <v>496453.21346385934</v>
      </c>
      <c r="X1001" s="66">
        <v>1552762</v>
      </c>
      <c r="Y1001" s="42">
        <v>149978</v>
      </c>
      <c r="Z1001" s="42">
        <v>230037</v>
      </c>
      <c r="AA1001" s="42">
        <v>164270.81113318438</v>
      </c>
      <c r="AB1001" s="43">
        <v>2097047.8111331845</v>
      </c>
      <c r="AC1001" s="66">
        <v>-427014.94826920191</v>
      </c>
      <c r="AD1001" s="42">
        <v>-490682.15658995853</v>
      </c>
      <c r="AE1001" s="42">
        <v>-371443.08899239113</v>
      </c>
      <c r="AF1001" s="42">
        <v>-311454.40381777362</v>
      </c>
      <c r="AG1001" s="42">
        <v>0</v>
      </c>
      <c r="AH1001" s="44">
        <v>0</v>
      </c>
    </row>
    <row r="1002" spans="1:34" s="4" customFormat="1">
      <c r="A1002" s="46" t="s">
        <v>1020</v>
      </c>
      <c r="B1002" s="56" t="s">
        <v>2166</v>
      </c>
      <c r="C1002" s="57">
        <v>2.1139999999999999E-4</v>
      </c>
      <c r="D1002" s="57">
        <v>2.0452E-4</v>
      </c>
      <c r="E1002" s="65">
        <v>20803.689999999999</v>
      </c>
      <c r="F1002" s="42">
        <v>9515</v>
      </c>
      <c r="G1002" s="43">
        <v>30318.69</v>
      </c>
      <c r="H1002" s="66">
        <v>-29187</v>
      </c>
      <c r="I1002" s="42">
        <v>54773</v>
      </c>
      <c r="J1002" s="42">
        <v>-99494</v>
      </c>
      <c r="K1002" s="42">
        <v>-93550</v>
      </c>
      <c r="L1002" s="44">
        <v>49877</v>
      </c>
      <c r="M1002" s="66">
        <v>-56142</v>
      </c>
      <c r="N1002" s="42">
        <v>6849.741330136887</v>
      </c>
      <c r="O1002" s="42">
        <v>-49292.258669863113</v>
      </c>
      <c r="P1002" s="42">
        <v>0</v>
      </c>
      <c r="Q1002" s="44">
        <v>-49292.258669863113</v>
      </c>
      <c r="R1002" s="45">
        <v>9533</v>
      </c>
      <c r="S1002" s="66">
        <v>20348</v>
      </c>
      <c r="T1002" s="42">
        <v>57439</v>
      </c>
      <c r="U1002" s="42">
        <v>54623</v>
      </c>
      <c r="V1002" s="42">
        <v>28423.661963782048</v>
      </c>
      <c r="W1002" s="44">
        <v>160833.66196378204</v>
      </c>
      <c r="X1002" s="66">
        <v>414430</v>
      </c>
      <c r="Y1002" s="42">
        <v>40029</v>
      </c>
      <c r="Z1002" s="42">
        <v>61397</v>
      </c>
      <c r="AA1002" s="42">
        <v>22667.057171678312</v>
      </c>
      <c r="AB1002" s="43">
        <v>538523.05717167829</v>
      </c>
      <c r="AC1002" s="66">
        <v>-86841.757683884702</v>
      </c>
      <c r="AD1002" s="42">
        <v>-119399.8937011564</v>
      </c>
      <c r="AE1002" s="42">
        <v>-93841.905361196608</v>
      </c>
      <c r="AF1002" s="42">
        <v>-77605.838461658568</v>
      </c>
      <c r="AG1002" s="42">
        <v>0</v>
      </c>
      <c r="AH1002" s="44">
        <v>0</v>
      </c>
    </row>
    <row r="1003" spans="1:34" s="4" customFormat="1">
      <c r="A1003" s="46" t="s">
        <v>1021</v>
      </c>
      <c r="B1003" s="56" t="s">
        <v>2167</v>
      </c>
      <c r="C1003" s="57">
        <v>2.4000000000000001E-4</v>
      </c>
      <c r="D1003" s="57">
        <v>2.8189000000000003E-4</v>
      </c>
      <c r="E1003" s="65">
        <v>23617.79</v>
      </c>
      <c r="F1003" s="42">
        <v>10802</v>
      </c>
      <c r="G1003" s="43">
        <v>34419.79</v>
      </c>
      <c r="H1003" s="66">
        <v>-33136</v>
      </c>
      <c r="I1003" s="42">
        <v>62184</v>
      </c>
      <c r="J1003" s="42">
        <v>-112955</v>
      </c>
      <c r="K1003" s="42">
        <v>-106207</v>
      </c>
      <c r="L1003" s="44">
        <v>56624</v>
      </c>
      <c r="M1003" s="66">
        <v>-63737</v>
      </c>
      <c r="N1003" s="42">
        <v>-17623.818440181523</v>
      </c>
      <c r="O1003" s="42">
        <v>-81360.818440181523</v>
      </c>
      <c r="P1003" s="42">
        <v>0</v>
      </c>
      <c r="Q1003" s="44">
        <v>-81360.818440181523</v>
      </c>
      <c r="R1003" s="45">
        <v>10823</v>
      </c>
      <c r="S1003" s="66">
        <v>23101</v>
      </c>
      <c r="T1003" s="42">
        <v>65209</v>
      </c>
      <c r="U1003" s="42">
        <v>62013</v>
      </c>
      <c r="V1003" s="42">
        <v>8483.5689205524886</v>
      </c>
      <c r="W1003" s="44">
        <v>158806.5689205525</v>
      </c>
      <c r="X1003" s="66">
        <v>470498</v>
      </c>
      <c r="Y1003" s="42">
        <v>45444</v>
      </c>
      <c r="Z1003" s="42">
        <v>69703</v>
      </c>
      <c r="AA1003" s="42">
        <v>88543.044637882733</v>
      </c>
      <c r="AB1003" s="43">
        <v>674188.04463788273</v>
      </c>
      <c r="AC1003" s="66">
        <v>-125965.92355592363</v>
      </c>
      <c r="AD1003" s="42">
        <v>-156213.22639528144</v>
      </c>
      <c r="AE1003" s="42">
        <v>-126872.70113078644</v>
      </c>
      <c r="AF1003" s="42">
        <v>-106329.62463533875</v>
      </c>
      <c r="AG1003" s="42">
        <v>0</v>
      </c>
      <c r="AH1003" s="44">
        <v>0</v>
      </c>
    </row>
    <row r="1004" spans="1:34" s="4" customFormat="1">
      <c r="A1004" s="46" t="s">
        <v>1022</v>
      </c>
      <c r="B1004" s="56" t="s">
        <v>2168</v>
      </c>
      <c r="C1004" s="57">
        <v>1.303E-4</v>
      </c>
      <c r="D1004" s="57">
        <v>1.1917E-4</v>
      </c>
      <c r="E1004" s="65">
        <v>12822.06</v>
      </c>
      <c r="F1004" s="42">
        <v>5865</v>
      </c>
      <c r="G1004" s="43">
        <v>18687.059999999998</v>
      </c>
      <c r="H1004" s="66">
        <v>-17990</v>
      </c>
      <c r="I1004" s="42">
        <v>33761</v>
      </c>
      <c r="J1004" s="42">
        <v>-61325</v>
      </c>
      <c r="K1004" s="42">
        <v>-57661</v>
      </c>
      <c r="L1004" s="44">
        <v>30742</v>
      </c>
      <c r="M1004" s="66">
        <v>-34604</v>
      </c>
      <c r="N1004" s="42">
        <v>6631.6127571410088</v>
      </c>
      <c r="O1004" s="42">
        <v>-27972.387242858989</v>
      </c>
      <c r="P1004" s="42">
        <v>0</v>
      </c>
      <c r="Q1004" s="44">
        <v>-27972.387242858989</v>
      </c>
      <c r="R1004" s="45">
        <v>5876</v>
      </c>
      <c r="S1004" s="66">
        <v>12542</v>
      </c>
      <c r="T1004" s="42">
        <v>35403</v>
      </c>
      <c r="U1004" s="42">
        <v>33668</v>
      </c>
      <c r="V1004" s="42">
        <v>26228.315060495825</v>
      </c>
      <c r="W1004" s="44">
        <v>107841.31506049582</v>
      </c>
      <c r="X1004" s="66">
        <v>255441</v>
      </c>
      <c r="Y1004" s="42">
        <v>24673</v>
      </c>
      <c r="Z1004" s="42">
        <v>37843</v>
      </c>
      <c r="AA1004" s="42">
        <v>13086.337451816271</v>
      </c>
      <c r="AB1004" s="43">
        <v>331043.33745181625</v>
      </c>
      <c r="AC1004" s="66">
        <v>-53200.445125351536</v>
      </c>
      <c r="AD1004" s="42">
        <v>-69735.223281392333</v>
      </c>
      <c r="AE1004" s="42">
        <v>-54958.453352541721</v>
      </c>
      <c r="AF1004" s="42">
        <v>-45307.900632034849</v>
      </c>
      <c r="AG1004" s="42">
        <v>0</v>
      </c>
      <c r="AH1004" s="44">
        <v>0</v>
      </c>
    </row>
    <row r="1005" spans="1:34" s="4" customFormat="1">
      <c r="A1005" s="46" t="s">
        <v>1023</v>
      </c>
      <c r="B1005" s="56" t="s">
        <v>2169</v>
      </c>
      <c r="C1005" s="57">
        <v>1.5459499999999999E-3</v>
      </c>
      <c r="D1005" s="57">
        <v>1.70119E-3</v>
      </c>
      <c r="E1005" s="65">
        <v>152132.43</v>
      </c>
      <c r="F1005" s="42">
        <v>69580</v>
      </c>
      <c r="G1005" s="43">
        <v>221712.43</v>
      </c>
      <c r="H1005" s="66">
        <v>-213444</v>
      </c>
      <c r="I1005" s="42">
        <v>400553</v>
      </c>
      <c r="J1005" s="42">
        <v>-727592</v>
      </c>
      <c r="K1005" s="42">
        <v>-684126</v>
      </c>
      <c r="L1005" s="44">
        <v>364744</v>
      </c>
      <c r="M1005" s="66">
        <v>-410559</v>
      </c>
      <c r="N1005" s="42">
        <v>-413898.2024993925</v>
      </c>
      <c r="O1005" s="42">
        <v>-824457.20249939244</v>
      </c>
      <c r="P1005" s="42">
        <v>0</v>
      </c>
      <c r="Q1005" s="44">
        <v>-824457.20249939244</v>
      </c>
      <c r="R1005" s="45">
        <v>69716</v>
      </c>
      <c r="S1005" s="66">
        <v>148803</v>
      </c>
      <c r="T1005" s="42">
        <v>420043</v>
      </c>
      <c r="U1005" s="42">
        <v>399452</v>
      </c>
      <c r="V1005" s="42">
        <v>109740.48993362612</v>
      </c>
      <c r="W1005" s="44">
        <v>1078038.489933626</v>
      </c>
      <c r="X1005" s="66">
        <v>3030695</v>
      </c>
      <c r="Y1005" s="42">
        <v>292728</v>
      </c>
      <c r="Z1005" s="42">
        <v>448989</v>
      </c>
      <c r="AA1005" s="42">
        <v>1494219.4658799446</v>
      </c>
      <c r="AB1005" s="43">
        <v>5266631.4658799451</v>
      </c>
      <c r="AC1005" s="66">
        <v>-1120170.5486117448</v>
      </c>
      <c r="AD1005" s="42">
        <v>-1333721.6189392251</v>
      </c>
      <c r="AE1005" s="42">
        <v>-1091796.8195578102</v>
      </c>
      <c r="AF1005" s="42">
        <v>-642903.98883753922</v>
      </c>
      <c r="AG1005" s="42">
        <v>0</v>
      </c>
      <c r="AH1005" s="44">
        <v>0</v>
      </c>
    </row>
    <row r="1006" spans="1:34" s="4" customFormat="1">
      <c r="A1006" s="46" t="s">
        <v>1024</v>
      </c>
      <c r="B1006" s="56" t="s">
        <v>2170</v>
      </c>
      <c r="C1006" s="57">
        <v>0</v>
      </c>
      <c r="D1006" s="57">
        <v>4.091E-5</v>
      </c>
      <c r="E1006" s="65">
        <v>0</v>
      </c>
      <c r="F1006" s="42">
        <v>0</v>
      </c>
      <c r="G1006" s="43">
        <v>0</v>
      </c>
      <c r="H1006" s="66">
        <v>0</v>
      </c>
      <c r="I1006" s="42">
        <v>0</v>
      </c>
      <c r="J1006" s="42">
        <v>0</v>
      </c>
      <c r="K1006" s="42">
        <v>0</v>
      </c>
      <c r="L1006" s="44">
        <v>0</v>
      </c>
      <c r="M1006" s="66">
        <v>0</v>
      </c>
      <c r="N1006" s="42">
        <v>-26195.511948964773</v>
      </c>
      <c r="O1006" s="42">
        <v>-26195.511948964773</v>
      </c>
      <c r="P1006" s="42">
        <v>0</v>
      </c>
      <c r="Q1006" s="44">
        <v>-26195.511948964773</v>
      </c>
      <c r="R1006" s="45">
        <v>0</v>
      </c>
      <c r="S1006" s="66">
        <v>0</v>
      </c>
      <c r="T1006" s="42">
        <v>0</v>
      </c>
      <c r="U1006" s="42">
        <v>0</v>
      </c>
      <c r="V1006" s="42">
        <v>24829.802159519681</v>
      </c>
      <c r="W1006" s="44">
        <v>24829.802159519681</v>
      </c>
      <c r="X1006" s="66">
        <v>0</v>
      </c>
      <c r="Y1006" s="42">
        <v>0</v>
      </c>
      <c r="Z1006" s="42">
        <v>0</v>
      </c>
      <c r="AA1006" s="42">
        <v>136782.46589848708</v>
      </c>
      <c r="AB1006" s="43">
        <v>136782.46589848708</v>
      </c>
      <c r="AC1006" s="66">
        <v>-28692.272433423426</v>
      </c>
      <c r="AD1006" s="42">
        <v>-30968.085500331028</v>
      </c>
      <c r="AE1006" s="42">
        <v>-37290.23122109603</v>
      </c>
      <c r="AF1006" s="42">
        <v>-15002.074584116903</v>
      </c>
      <c r="AG1006" s="42">
        <v>0</v>
      </c>
      <c r="AH1006" s="44">
        <v>0</v>
      </c>
    </row>
    <row r="1007" spans="1:34" s="4" customFormat="1">
      <c r="A1007" s="46" t="s">
        <v>1025</v>
      </c>
      <c r="B1007" s="56" t="s">
        <v>2171</v>
      </c>
      <c r="C1007" s="57">
        <v>2.775E-5</v>
      </c>
      <c r="D1007" s="57">
        <v>3.9390000000000001E-5</v>
      </c>
      <c r="E1007" s="65">
        <v>2731.08</v>
      </c>
      <c r="F1007" s="42">
        <v>1249</v>
      </c>
      <c r="G1007" s="43">
        <v>3980.08</v>
      </c>
      <c r="H1007" s="66">
        <v>-3831</v>
      </c>
      <c r="I1007" s="42">
        <v>7190</v>
      </c>
      <c r="J1007" s="42">
        <v>-13060</v>
      </c>
      <c r="K1007" s="42">
        <v>-12280</v>
      </c>
      <c r="L1007" s="44">
        <v>6547</v>
      </c>
      <c r="M1007" s="66">
        <v>-7370</v>
      </c>
      <c r="N1007" s="42">
        <v>-5474.3585657907515</v>
      </c>
      <c r="O1007" s="42">
        <v>-12844.358565790752</v>
      </c>
      <c r="P1007" s="42">
        <v>0</v>
      </c>
      <c r="Q1007" s="44">
        <v>-12844.358565790752</v>
      </c>
      <c r="R1007" s="45">
        <v>1251</v>
      </c>
      <c r="S1007" s="66">
        <v>2671</v>
      </c>
      <c r="T1007" s="42">
        <v>7540</v>
      </c>
      <c r="U1007" s="42">
        <v>7170</v>
      </c>
      <c r="V1007" s="42">
        <v>2377.1059844235501</v>
      </c>
      <c r="W1007" s="44">
        <v>19758.10598442355</v>
      </c>
      <c r="X1007" s="66">
        <v>54401</v>
      </c>
      <c r="Y1007" s="42">
        <v>5255</v>
      </c>
      <c r="Z1007" s="42">
        <v>8059</v>
      </c>
      <c r="AA1007" s="42">
        <v>24994.407489557587</v>
      </c>
      <c r="AB1007" s="43">
        <v>92709.40748955759</v>
      </c>
      <c r="AC1007" s="66">
        <v>-18198.677248093285</v>
      </c>
      <c r="AD1007" s="42">
        <v>-21398.44140465344</v>
      </c>
      <c r="AE1007" s="42">
        <v>-18568.602696337206</v>
      </c>
      <c r="AF1007" s="42">
        <v>-14785.580156050102</v>
      </c>
      <c r="AG1007" s="42">
        <v>0</v>
      </c>
      <c r="AH1007" s="44">
        <v>0</v>
      </c>
    </row>
    <row r="1008" spans="1:34" s="4" customFormat="1">
      <c r="A1008" s="46" t="s">
        <v>1026</v>
      </c>
      <c r="B1008" s="56" t="s">
        <v>2172</v>
      </c>
      <c r="C1008" s="57">
        <v>9.5080000000000004E-5</v>
      </c>
      <c r="D1008" s="57">
        <v>9.1039999999999996E-5</v>
      </c>
      <c r="E1008" s="65">
        <v>9356.92</v>
      </c>
      <c r="F1008" s="42">
        <v>4279</v>
      </c>
      <c r="G1008" s="43">
        <v>13635.92</v>
      </c>
      <c r="H1008" s="66">
        <v>-13127</v>
      </c>
      <c r="I1008" s="42">
        <v>24635</v>
      </c>
      <c r="J1008" s="42">
        <v>-44749</v>
      </c>
      <c r="K1008" s="42">
        <v>-42076</v>
      </c>
      <c r="L1008" s="44">
        <v>22433</v>
      </c>
      <c r="M1008" s="66">
        <v>-25250</v>
      </c>
      <c r="N1008" s="42">
        <v>377.64102417713957</v>
      </c>
      <c r="O1008" s="42">
        <v>-24872.358975822859</v>
      </c>
      <c r="P1008" s="42">
        <v>0</v>
      </c>
      <c r="Q1008" s="44">
        <v>-24872.358975822859</v>
      </c>
      <c r="R1008" s="45">
        <v>4288</v>
      </c>
      <c r="S1008" s="66">
        <v>9152</v>
      </c>
      <c r="T1008" s="42">
        <v>25834</v>
      </c>
      <c r="U1008" s="42">
        <v>24567</v>
      </c>
      <c r="V1008" s="42">
        <v>11909.336445961948</v>
      </c>
      <c r="W1008" s="44">
        <v>71462.336445961948</v>
      </c>
      <c r="X1008" s="66">
        <v>186396</v>
      </c>
      <c r="Y1008" s="42">
        <v>18004</v>
      </c>
      <c r="Z1008" s="42">
        <v>27614</v>
      </c>
      <c r="AA1008" s="42">
        <v>9266.4909265746319</v>
      </c>
      <c r="AB1008" s="43">
        <v>241280.49092657462</v>
      </c>
      <c r="AC1008" s="66">
        <v>-42623.213465941983</v>
      </c>
      <c r="AD1008" s="42">
        <v>-52054.737177475996</v>
      </c>
      <c r="AE1008" s="42">
        <v>-40581.46092195512</v>
      </c>
      <c r="AF1008" s="42">
        <v>-34558.742915239556</v>
      </c>
      <c r="AG1008" s="42">
        <v>0</v>
      </c>
      <c r="AH1008" s="44">
        <v>0</v>
      </c>
    </row>
    <row r="1009" spans="1:34" s="4" customFormat="1">
      <c r="A1009" s="46" t="s">
        <v>1027</v>
      </c>
      <c r="B1009" s="56" t="s">
        <v>2173</v>
      </c>
      <c r="C1009" s="57">
        <v>1.0517899999999999E-3</v>
      </c>
      <c r="D1009" s="57">
        <v>1.0885599999999999E-3</v>
      </c>
      <c r="E1009" s="65">
        <v>103503.37</v>
      </c>
      <c r="F1009" s="42">
        <v>47339</v>
      </c>
      <c r="G1009" s="43">
        <v>150842.37</v>
      </c>
      <c r="H1009" s="66">
        <v>-145217</v>
      </c>
      <c r="I1009" s="42">
        <v>272517</v>
      </c>
      <c r="J1009" s="42">
        <v>-495019</v>
      </c>
      <c r="K1009" s="42">
        <v>-465446</v>
      </c>
      <c r="L1009" s="44">
        <v>248154</v>
      </c>
      <c r="M1009" s="66">
        <v>-279324</v>
      </c>
      <c r="N1009" s="42">
        <v>-11327.261393920759</v>
      </c>
      <c r="O1009" s="42">
        <v>-290651.26139392075</v>
      </c>
      <c r="P1009" s="42">
        <v>0</v>
      </c>
      <c r="Q1009" s="44">
        <v>-290651.26139392075</v>
      </c>
      <c r="R1009" s="45">
        <v>47431</v>
      </c>
      <c r="S1009" s="66">
        <v>101238</v>
      </c>
      <c r="T1009" s="42">
        <v>285777</v>
      </c>
      <c r="U1009" s="42">
        <v>271768</v>
      </c>
      <c r="V1009" s="42">
        <v>38509.353890919883</v>
      </c>
      <c r="W1009" s="44">
        <v>697292.35389091983</v>
      </c>
      <c r="X1009" s="66">
        <v>2061939</v>
      </c>
      <c r="Y1009" s="42">
        <v>199158</v>
      </c>
      <c r="Z1009" s="42">
        <v>305470</v>
      </c>
      <c r="AA1009" s="42">
        <v>138184.66376452328</v>
      </c>
      <c r="AB1009" s="43">
        <v>2704751.6637645233</v>
      </c>
      <c r="AC1009" s="66">
        <v>-488946.49947957671</v>
      </c>
      <c r="AD1009" s="42">
        <v>-615427.50302521163</v>
      </c>
      <c r="AE1009" s="42">
        <v>-490931.71070902044</v>
      </c>
      <c r="AF1009" s="42">
        <v>-412153.59665979462</v>
      </c>
      <c r="AG1009" s="42">
        <v>0</v>
      </c>
      <c r="AH1009" s="44">
        <v>0</v>
      </c>
    </row>
    <row r="1010" spans="1:34" s="4" customFormat="1">
      <c r="A1010" s="46" t="s">
        <v>1151</v>
      </c>
      <c r="B1010" s="56" t="s">
        <v>2288</v>
      </c>
      <c r="C1010" s="57">
        <v>2.7699999999999999E-5</v>
      </c>
      <c r="D1010" s="57">
        <v>2.849E-5</v>
      </c>
      <c r="E1010" s="65">
        <v>2726.23</v>
      </c>
      <c r="F1010" s="42">
        <v>1247</v>
      </c>
      <c r="G1010" s="43">
        <v>3973.23</v>
      </c>
      <c r="H1010" s="66">
        <v>-3824</v>
      </c>
      <c r="I1010" s="42">
        <v>7177</v>
      </c>
      <c r="J1010" s="42">
        <v>-13037</v>
      </c>
      <c r="K1010" s="42">
        <v>-12258</v>
      </c>
      <c r="L1010" s="44">
        <v>6535</v>
      </c>
      <c r="M1010" s="66">
        <v>-7356</v>
      </c>
      <c r="N1010" s="42">
        <v>10814.272046700986</v>
      </c>
      <c r="O1010" s="42">
        <v>3458.2720467009858</v>
      </c>
      <c r="P1010" s="42">
        <v>0</v>
      </c>
      <c r="Q1010" s="44">
        <v>3458.2720467009858</v>
      </c>
      <c r="R1010" s="45">
        <v>1249</v>
      </c>
      <c r="S1010" s="66">
        <v>2666</v>
      </c>
      <c r="T1010" s="42">
        <v>7526</v>
      </c>
      <c r="U1010" s="42">
        <v>7157</v>
      </c>
      <c r="V1010" s="42">
        <v>24602.785935232929</v>
      </c>
      <c r="W1010" s="44">
        <v>41951.785935232925</v>
      </c>
      <c r="X1010" s="66">
        <v>54303</v>
      </c>
      <c r="Y1010" s="42">
        <v>5245</v>
      </c>
      <c r="Z1010" s="42">
        <v>8045</v>
      </c>
      <c r="AA1010" s="42">
        <v>1479.5861726006199</v>
      </c>
      <c r="AB1010" s="43">
        <v>69072.586172600626</v>
      </c>
      <c r="AC1010" s="66">
        <v>-1594.7279532990142</v>
      </c>
      <c r="AD1010" s="42">
        <v>-5251.9244039107234</v>
      </c>
      <c r="AE1010" s="42">
        <v>-9484.485997895481</v>
      </c>
      <c r="AF1010" s="42">
        <v>-10789.661882262482</v>
      </c>
      <c r="AG1010" s="42">
        <v>0</v>
      </c>
      <c r="AH1010" s="44">
        <v>0</v>
      </c>
    </row>
    <row r="1011" spans="1:34" s="4" customFormat="1">
      <c r="A1011" s="46" t="s">
        <v>1028</v>
      </c>
      <c r="B1011" s="56" t="s">
        <v>2174</v>
      </c>
      <c r="C1011" s="57">
        <v>4.9580000000000002E-4</v>
      </c>
      <c r="D1011" s="57">
        <v>4.8693E-4</v>
      </c>
      <c r="E1011" s="65">
        <v>48790.33</v>
      </c>
      <c r="F1011" s="42">
        <v>22315</v>
      </c>
      <c r="G1011" s="43">
        <v>71105.33</v>
      </c>
      <c r="H1011" s="66">
        <v>-68453</v>
      </c>
      <c r="I1011" s="42">
        <v>128461</v>
      </c>
      <c r="J1011" s="42">
        <v>-233345</v>
      </c>
      <c r="K1011" s="42">
        <v>-219405</v>
      </c>
      <c r="L1011" s="44">
        <v>116977</v>
      </c>
      <c r="M1011" s="66">
        <v>-131670</v>
      </c>
      <c r="N1011" s="42">
        <v>5901.6903456350492</v>
      </c>
      <c r="O1011" s="42">
        <v>-125768.30965436494</v>
      </c>
      <c r="P1011" s="42">
        <v>0</v>
      </c>
      <c r="Q1011" s="44">
        <v>-125768.30965436494</v>
      </c>
      <c r="R1011" s="45">
        <v>22359</v>
      </c>
      <c r="S1011" s="66">
        <v>47722</v>
      </c>
      <c r="T1011" s="42">
        <v>134712</v>
      </c>
      <c r="U1011" s="42">
        <v>128108</v>
      </c>
      <c r="V1011" s="42">
        <v>39923.91846957145</v>
      </c>
      <c r="W1011" s="44">
        <v>350465.91846957145</v>
      </c>
      <c r="X1011" s="66">
        <v>971971</v>
      </c>
      <c r="Y1011" s="42">
        <v>93881</v>
      </c>
      <c r="Z1011" s="42">
        <v>143995</v>
      </c>
      <c r="AA1011" s="42">
        <v>23570.597258488502</v>
      </c>
      <c r="AB1011" s="43">
        <v>1233417.5972584884</v>
      </c>
      <c r="AC1011" s="66">
        <v>-217039.633678199</v>
      </c>
      <c r="AD1011" s="42">
        <v>-276116.59868803754</v>
      </c>
      <c r="AE1011" s="42">
        <v>-205119.62478534423</v>
      </c>
      <c r="AF1011" s="42">
        <v>-184675.82163733616</v>
      </c>
      <c r="AG1011" s="42">
        <v>0</v>
      </c>
      <c r="AH1011" s="44">
        <v>0</v>
      </c>
    </row>
    <row r="1012" spans="1:34" s="4" customFormat="1">
      <c r="A1012" s="46" t="s">
        <v>1029</v>
      </c>
      <c r="B1012" s="56" t="s">
        <v>2175</v>
      </c>
      <c r="C1012" s="57">
        <v>1.69111E-3</v>
      </c>
      <c r="D1012" s="57">
        <v>1.59845E-3</v>
      </c>
      <c r="E1012" s="65">
        <v>166417.31</v>
      </c>
      <c r="F1012" s="42">
        <v>76113</v>
      </c>
      <c r="G1012" s="43">
        <v>242530.31</v>
      </c>
      <c r="H1012" s="66">
        <v>-233486</v>
      </c>
      <c r="I1012" s="42">
        <v>438164</v>
      </c>
      <c r="J1012" s="42">
        <v>-795911</v>
      </c>
      <c r="K1012" s="42">
        <v>-748363</v>
      </c>
      <c r="L1012" s="44">
        <v>398992</v>
      </c>
      <c r="M1012" s="66">
        <v>-449109</v>
      </c>
      <c r="N1012" s="42">
        <v>129937.78620837328</v>
      </c>
      <c r="O1012" s="42">
        <v>-319171.21379162674</v>
      </c>
      <c r="P1012" s="42">
        <v>0</v>
      </c>
      <c r="Q1012" s="44">
        <v>-319171.21379162674</v>
      </c>
      <c r="R1012" s="45">
        <v>76262</v>
      </c>
      <c r="S1012" s="66">
        <v>162775</v>
      </c>
      <c r="T1012" s="42">
        <v>459484</v>
      </c>
      <c r="U1012" s="42">
        <v>436960</v>
      </c>
      <c r="V1012" s="42">
        <v>405076.32921804872</v>
      </c>
      <c r="W1012" s="44">
        <v>1464295.3292180486</v>
      </c>
      <c r="X1012" s="66">
        <v>3315268</v>
      </c>
      <c r="Y1012" s="42">
        <v>320214</v>
      </c>
      <c r="Z1012" s="42">
        <v>491148</v>
      </c>
      <c r="AA1012" s="42">
        <v>40236.236387028752</v>
      </c>
      <c r="AB1012" s="43">
        <v>4166866.2363870288</v>
      </c>
      <c r="AC1012" s="66">
        <v>-637744.71988170897</v>
      </c>
      <c r="AD1012" s="42">
        <v>-811474.98167228198</v>
      </c>
      <c r="AE1012" s="42">
        <v>-646333.11500532867</v>
      </c>
      <c r="AF1012" s="42">
        <v>-607018.09060966037</v>
      </c>
      <c r="AG1012" s="42">
        <v>0</v>
      </c>
      <c r="AH1012" s="44">
        <v>0</v>
      </c>
    </row>
    <row r="1013" spans="1:34" s="4" customFormat="1">
      <c r="A1013" s="46" t="s">
        <v>1030</v>
      </c>
      <c r="B1013" s="56" t="s">
        <v>2176</v>
      </c>
      <c r="C1013" s="57">
        <v>5.1098100000000002E-3</v>
      </c>
      <c r="D1013" s="57">
        <v>5.14958E-3</v>
      </c>
      <c r="E1013" s="65">
        <v>502842.68</v>
      </c>
      <c r="F1013" s="42">
        <v>229981</v>
      </c>
      <c r="G1013" s="43">
        <v>732823.67999999993</v>
      </c>
      <c r="H1013" s="66">
        <v>-705495</v>
      </c>
      <c r="I1013" s="42">
        <v>1323943</v>
      </c>
      <c r="J1013" s="42">
        <v>-2404901</v>
      </c>
      <c r="K1013" s="42">
        <v>-2261233</v>
      </c>
      <c r="L1013" s="44">
        <v>1205584</v>
      </c>
      <c r="M1013" s="66">
        <v>-1357014</v>
      </c>
      <c r="N1013" s="42">
        <v>-956633.77376539644</v>
      </c>
      <c r="O1013" s="42">
        <v>-2313647.7737653963</v>
      </c>
      <c r="P1013" s="42">
        <v>0</v>
      </c>
      <c r="Q1013" s="44">
        <v>-2313647.7737653963</v>
      </c>
      <c r="R1013" s="45">
        <v>230432</v>
      </c>
      <c r="S1013" s="66">
        <v>491836</v>
      </c>
      <c r="T1013" s="42">
        <v>1388364</v>
      </c>
      <c r="U1013" s="42">
        <v>1320305</v>
      </c>
      <c r="V1013" s="42">
        <v>6940.2716519976202</v>
      </c>
      <c r="W1013" s="44">
        <v>3207445.2716519977</v>
      </c>
      <c r="X1013" s="66">
        <v>10017318</v>
      </c>
      <c r="Y1013" s="42">
        <v>967551</v>
      </c>
      <c r="Z1013" s="42">
        <v>1484038</v>
      </c>
      <c r="AA1013" s="42">
        <v>2233469.7092602905</v>
      </c>
      <c r="AB1013" s="43">
        <v>14702376.70926029</v>
      </c>
      <c r="AC1013" s="66">
        <v>-3255247.7790016662</v>
      </c>
      <c r="AD1013" s="42">
        <v>-3702294.0271518985</v>
      </c>
      <c r="AE1013" s="42">
        <v>-2585987.8483889978</v>
      </c>
      <c r="AF1013" s="42">
        <v>-1951401.7830657307</v>
      </c>
      <c r="AG1013" s="42">
        <v>0</v>
      </c>
      <c r="AH1013" s="44">
        <v>0</v>
      </c>
    </row>
    <row r="1014" spans="1:34" s="4" customFormat="1">
      <c r="A1014" s="46" t="s">
        <v>1031</v>
      </c>
      <c r="B1014" s="56" t="s">
        <v>2177</v>
      </c>
      <c r="C1014" s="57">
        <v>9.3194000000000003E-4</v>
      </c>
      <c r="D1014" s="57">
        <v>8.7095E-4</v>
      </c>
      <c r="E1014" s="65">
        <v>91709.74</v>
      </c>
      <c r="F1014" s="42">
        <v>41945</v>
      </c>
      <c r="G1014" s="43">
        <v>133654.74</v>
      </c>
      <c r="H1014" s="66">
        <v>-128670</v>
      </c>
      <c r="I1014" s="42">
        <v>241464</v>
      </c>
      <c r="J1014" s="42">
        <v>-438612</v>
      </c>
      <c r="K1014" s="42">
        <v>-412409</v>
      </c>
      <c r="L1014" s="44">
        <v>219877</v>
      </c>
      <c r="M1014" s="66">
        <v>-247496</v>
      </c>
      <c r="N1014" s="42">
        <v>135543.21709777578</v>
      </c>
      <c r="O1014" s="42">
        <v>-111952.78290222422</v>
      </c>
      <c r="P1014" s="42">
        <v>0</v>
      </c>
      <c r="Q1014" s="44">
        <v>-111952.78290222422</v>
      </c>
      <c r="R1014" s="45">
        <v>42027</v>
      </c>
      <c r="S1014" s="66">
        <v>89702</v>
      </c>
      <c r="T1014" s="42">
        <v>253213</v>
      </c>
      <c r="U1014" s="42">
        <v>240801</v>
      </c>
      <c r="V1014" s="42">
        <v>235635.55627130554</v>
      </c>
      <c r="W1014" s="44">
        <v>819351.55627130554</v>
      </c>
      <c r="X1014" s="66">
        <v>1826984</v>
      </c>
      <c r="Y1014" s="42">
        <v>176464</v>
      </c>
      <c r="Z1014" s="42">
        <v>270663</v>
      </c>
      <c r="AA1014" s="42">
        <v>0</v>
      </c>
      <c r="AB1014" s="43">
        <v>2274111</v>
      </c>
      <c r="AC1014" s="66">
        <v>-293760.94722724945</v>
      </c>
      <c r="AD1014" s="42">
        <v>-457542.20966041973</v>
      </c>
      <c r="AE1014" s="42">
        <v>-372579.7031429084</v>
      </c>
      <c r="AF1014" s="42">
        <v>-330876.58369811688</v>
      </c>
      <c r="AG1014" s="42">
        <v>0</v>
      </c>
      <c r="AH1014" s="44">
        <v>0</v>
      </c>
    </row>
    <row r="1015" spans="1:34" s="4" customFormat="1">
      <c r="A1015" s="46" t="s">
        <v>1032</v>
      </c>
      <c r="B1015" s="56" t="s">
        <v>2178</v>
      </c>
      <c r="C1015" s="57">
        <v>4.74E-5</v>
      </c>
      <c r="D1015" s="57">
        <v>4.3040000000000001E-5</v>
      </c>
      <c r="E1015" s="65">
        <v>4664.6400000000003</v>
      </c>
      <c r="F1015" s="42">
        <v>2133</v>
      </c>
      <c r="G1015" s="43">
        <v>6797.64</v>
      </c>
      <c r="H1015" s="66">
        <v>-6544</v>
      </c>
      <c r="I1015" s="42">
        <v>12281</v>
      </c>
      <c r="J1015" s="42">
        <v>-22309</v>
      </c>
      <c r="K1015" s="42">
        <v>-20976</v>
      </c>
      <c r="L1015" s="44">
        <v>11183</v>
      </c>
      <c r="M1015" s="66">
        <v>-12588</v>
      </c>
      <c r="N1015" s="42">
        <v>-4200.2101449998836</v>
      </c>
      <c r="O1015" s="42">
        <v>-16788.210144999885</v>
      </c>
      <c r="P1015" s="42">
        <v>0</v>
      </c>
      <c r="Q1015" s="44">
        <v>-16788.210144999885</v>
      </c>
      <c r="R1015" s="45">
        <v>2138</v>
      </c>
      <c r="S1015" s="66">
        <v>4562</v>
      </c>
      <c r="T1015" s="42">
        <v>12879</v>
      </c>
      <c r="U1015" s="42">
        <v>12248</v>
      </c>
      <c r="V1015" s="42">
        <v>10395.80015942614</v>
      </c>
      <c r="W1015" s="44">
        <v>40084.800159426144</v>
      </c>
      <c r="X1015" s="66">
        <v>92923</v>
      </c>
      <c r="Y1015" s="42">
        <v>8975</v>
      </c>
      <c r="Z1015" s="42">
        <v>13766</v>
      </c>
      <c r="AA1015" s="42">
        <v>17122.680500968214</v>
      </c>
      <c r="AB1015" s="43">
        <v>132786.68050096821</v>
      </c>
      <c r="AC1015" s="66">
        <v>-25171.399400158796</v>
      </c>
      <c r="AD1015" s="42">
        <v>-28283.093804301843</v>
      </c>
      <c r="AE1015" s="42">
        <v>-22881.760253459164</v>
      </c>
      <c r="AF1015" s="42">
        <v>-16365.626883622255</v>
      </c>
      <c r="AG1015" s="42">
        <v>0</v>
      </c>
      <c r="AH1015" s="44">
        <v>0</v>
      </c>
    </row>
    <row r="1016" spans="1:34" s="4" customFormat="1">
      <c r="A1016" s="46" t="s">
        <v>1033</v>
      </c>
      <c r="B1016" s="56" t="s">
        <v>2179</v>
      </c>
      <c r="C1016" s="57">
        <v>3.4872599999999998E-3</v>
      </c>
      <c r="D1016" s="57">
        <v>3.0379399999999998E-3</v>
      </c>
      <c r="E1016" s="65">
        <v>343171.62</v>
      </c>
      <c r="F1016" s="42">
        <v>156954</v>
      </c>
      <c r="G1016" s="43">
        <v>500125.62</v>
      </c>
      <c r="H1016" s="66">
        <v>-481474</v>
      </c>
      <c r="I1016" s="42">
        <v>903543</v>
      </c>
      <c r="J1016" s="42">
        <v>-1641258</v>
      </c>
      <c r="K1016" s="42">
        <v>-1543210</v>
      </c>
      <c r="L1016" s="44">
        <v>822767</v>
      </c>
      <c r="M1016" s="66">
        <v>-926113</v>
      </c>
      <c r="N1016" s="42">
        <v>180336.2245412631</v>
      </c>
      <c r="O1016" s="42">
        <v>-745776.77545873693</v>
      </c>
      <c r="P1016" s="42">
        <v>0</v>
      </c>
      <c r="Q1016" s="44">
        <v>-745776.77545873693</v>
      </c>
      <c r="R1016" s="45">
        <v>157261</v>
      </c>
      <c r="S1016" s="66">
        <v>335661</v>
      </c>
      <c r="T1016" s="42">
        <v>947508</v>
      </c>
      <c r="U1016" s="42">
        <v>901061</v>
      </c>
      <c r="V1016" s="42">
        <v>757660.25869577099</v>
      </c>
      <c r="W1016" s="44">
        <v>2941890.258695771</v>
      </c>
      <c r="X1016" s="66">
        <v>6836456</v>
      </c>
      <c r="Y1016" s="42">
        <v>660318</v>
      </c>
      <c r="Z1016" s="42">
        <v>1012802</v>
      </c>
      <c r="AA1016" s="42">
        <v>94957.223204656199</v>
      </c>
      <c r="AB1016" s="43">
        <v>8604533.2232046556</v>
      </c>
      <c r="AC1016" s="66">
        <v>-1390429.9812857355</v>
      </c>
      <c r="AD1016" s="42">
        <v>-1797778.8304012967</v>
      </c>
      <c r="AE1016" s="42">
        <v>-1317397.7467037528</v>
      </c>
      <c r="AF1016" s="42">
        <v>-1157036.4061180993</v>
      </c>
      <c r="AG1016" s="42">
        <v>0</v>
      </c>
      <c r="AH1016" s="44">
        <v>0</v>
      </c>
    </row>
    <row r="1017" spans="1:34" s="4" customFormat="1">
      <c r="A1017" s="46" t="s">
        <v>1034</v>
      </c>
      <c r="B1017" s="56" t="s">
        <v>2180</v>
      </c>
      <c r="C1017" s="57">
        <v>2.4996000000000003E-4</v>
      </c>
      <c r="D1017" s="57">
        <v>2.3374999999999999E-4</v>
      </c>
      <c r="E1017" s="65">
        <v>24597.56</v>
      </c>
      <c r="F1017" s="42">
        <v>11250</v>
      </c>
      <c r="G1017" s="43">
        <v>35847.56</v>
      </c>
      <c r="H1017" s="66">
        <v>-34511</v>
      </c>
      <c r="I1017" s="42">
        <v>64764</v>
      </c>
      <c r="J1017" s="42">
        <v>-117642</v>
      </c>
      <c r="K1017" s="42">
        <v>-110614</v>
      </c>
      <c r="L1017" s="44">
        <v>58974</v>
      </c>
      <c r="M1017" s="66">
        <v>-66382</v>
      </c>
      <c r="N1017" s="42">
        <v>-32506.477222550475</v>
      </c>
      <c r="O1017" s="42">
        <v>-98888.477222550471</v>
      </c>
      <c r="P1017" s="42">
        <v>0</v>
      </c>
      <c r="Q1017" s="44">
        <v>-98888.477222550471</v>
      </c>
      <c r="R1017" s="45">
        <v>11272</v>
      </c>
      <c r="S1017" s="66">
        <v>24059</v>
      </c>
      <c r="T1017" s="42">
        <v>67916</v>
      </c>
      <c r="U1017" s="42">
        <v>64586</v>
      </c>
      <c r="V1017" s="42">
        <v>25408.816467467481</v>
      </c>
      <c r="W1017" s="44">
        <v>181969.81646746749</v>
      </c>
      <c r="X1017" s="66">
        <v>490024</v>
      </c>
      <c r="Y1017" s="42">
        <v>47330</v>
      </c>
      <c r="Z1017" s="42">
        <v>72596</v>
      </c>
      <c r="AA1017" s="42">
        <v>64555.473112812811</v>
      </c>
      <c r="AB1017" s="43">
        <v>674505.47311281285</v>
      </c>
      <c r="AC1017" s="66">
        <v>-139383.51157953189</v>
      </c>
      <c r="AD1017" s="42">
        <v>-151307.39699259499</v>
      </c>
      <c r="AE1017" s="42">
        <v>-113043.48677382816</v>
      </c>
      <c r="AF1017" s="42">
        <v>-88801.26129939036</v>
      </c>
      <c r="AG1017" s="42">
        <v>0</v>
      </c>
      <c r="AH1017" s="44">
        <v>0</v>
      </c>
    </row>
    <row r="1018" spans="1:34" s="4" customFormat="1">
      <c r="A1018" s="46" t="s">
        <v>1035</v>
      </c>
      <c r="B1018" s="56" t="s">
        <v>2181</v>
      </c>
      <c r="C1018" s="57">
        <v>4.846E-5</v>
      </c>
      <c r="D1018" s="57">
        <v>5.8560000000000002E-5</v>
      </c>
      <c r="E1018" s="65">
        <v>4768.67</v>
      </c>
      <c r="F1018" s="42">
        <v>2181</v>
      </c>
      <c r="G1018" s="43">
        <v>6949.67</v>
      </c>
      <c r="H1018" s="66">
        <v>-6691</v>
      </c>
      <c r="I1018" s="42">
        <v>12556</v>
      </c>
      <c r="J1018" s="42">
        <v>-22807</v>
      </c>
      <c r="K1018" s="42">
        <v>-21445</v>
      </c>
      <c r="L1018" s="44">
        <v>11433</v>
      </c>
      <c r="M1018" s="66">
        <v>-12870</v>
      </c>
      <c r="N1018" s="42">
        <v>-5941.7077973544319</v>
      </c>
      <c r="O1018" s="42">
        <v>-18811.707797354433</v>
      </c>
      <c r="P1018" s="42">
        <v>0</v>
      </c>
      <c r="Q1018" s="44">
        <v>-18811.707797354433</v>
      </c>
      <c r="R1018" s="45">
        <v>2185</v>
      </c>
      <c r="S1018" s="66">
        <v>4664</v>
      </c>
      <c r="T1018" s="42">
        <v>13167</v>
      </c>
      <c r="U1018" s="42">
        <v>12521</v>
      </c>
      <c r="V1018" s="42">
        <v>4985.1228147039583</v>
      </c>
      <c r="W1018" s="44">
        <v>35337.122814703958</v>
      </c>
      <c r="X1018" s="66">
        <v>95001</v>
      </c>
      <c r="Y1018" s="42">
        <v>9176</v>
      </c>
      <c r="Z1018" s="42">
        <v>14074</v>
      </c>
      <c r="AA1018" s="42">
        <v>22676.991074196205</v>
      </c>
      <c r="AB1018" s="43">
        <v>140927.99107419621</v>
      </c>
      <c r="AC1018" s="66">
        <v>-27064.234982204514</v>
      </c>
      <c r="AD1018" s="42">
        <v>-31905.297833071556</v>
      </c>
      <c r="AE1018" s="42">
        <v>-24549.676200249163</v>
      </c>
      <c r="AF1018" s="42">
        <v>-22071.659243967009</v>
      </c>
      <c r="AG1018" s="42">
        <v>0</v>
      </c>
      <c r="AH1018" s="44">
        <v>0</v>
      </c>
    </row>
    <row r="1019" spans="1:34" s="4" customFormat="1">
      <c r="A1019" s="46" t="s">
        <v>1036</v>
      </c>
      <c r="B1019" s="56" t="s">
        <v>2182</v>
      </c>
      <c r="C1019" s="57">
        <v>2.27575E-3</v>
      </c>
      <c r="D1019" s="57">
        <v>2.2439199999999999E-3</v>
      </c>
      <c r="E1019" s="65">
        <v>223949.83</v>
      </c>
      <c r="F1019" s="42">
        <v>102426</v>
      </c>
      <c r="G1019" s="43">
        <v>326375.82999999996</v>
      </c>
      <c r="H1019" s="66">
        <v>-314205</v>
      </c>
      <c r="I1019" s="42">
        <v>589643</v>
      </c>
      <c r="J1019" s="42">
        <v>-1071068</v>
      </c>
      <c r="K1019" s="42">
        <v>-1007083</v>
      </c>
      <c r="L1019" s="44">
        <v>536929</v>
      </c>
      <c r="M1019" s="66">
        <v>-604372</v>
      </c>
      <c r="N1019" s="42">
        <v>23280.480879707051</v>
      </c>
      <c r="O1019" s="42">
        <v>-581091.51912029297</v>
      </c>
      <c r="P1019" s="42">
        <v>0</v>
      </c>
      <c r="Q1019" s="44">
        <v>-581091.51912029297</v>
      </c>
      <c r="R1019" s="45">
        <v>102627</v>
      </c>
      <c r="S1019" s="66">
        <v>219049</v>
      </c>
      <c r="T1019" s="42">
        <v>618334</v>
      </c>
      <c r="U1019" s="42">
        <v>588023</v>
      </c>
      <c r="V1019" s="42">
        <v>75415.456239961262</v>
      </c>
      <c r="W1019" s="44">
        <v>1500821.4562399613</v>
      </c>
      <c r="X1019" s="66">
        <v>4461401</v>
      </c>
      <c r="Y1019" s="42">
        <v>430917</v>
      </c>
      <c r="Z1019" s="42">
        <v>660944</v>
      </c>
      <c r="AA1019" s="42">
        <v>33431.217736955114</v>
      </c>
      <c r="AB1019" s="43">
        <v>5586693.2177369548</v>
      </c>
      <c r="AC1019" s="66">
        <v>-1004938.8774012665</v>
      </c>
      <c r="AD1019" s="42">
        <v>-1260949.9932564034</v>
      </c>
      <c r="AE1019" s="42">
        <v>-969057.30471874587</v>
      </c>
      <c r="AF1019" s="42">
        <v>-850925.58612057811</v>
      </c>
      <c r="AG1019" s="42">
        <v>0</v>
      </c>
      <c r="AH1019" s="44">
        <v>0</v>
      </c>
    </row>
    <row r="1020" spans="1:34" s="4" customFormat="1">
      <c r="A1020" s="46" t="s">
        <v>1037</v>
      </c>
      <c r="B1020" s="56" t="s">
        <v>2183</v>
      </c>
      <c r="C1020" s="57">
        <v>1.8868999999999999E-3</v>
      </c>
      <c r="D1020" s="57">
        <v>2.1076599999999999E-3</v>
      </c>
      <c r="E1020" s="65">
        <v>185684.7</v>
      </c>
      <c r="F1020" s="42">
        <v>84925</v>
      </c>
      <c r="G1020" s="43">
        <v>270609.7</v>
      </c>
      <c r="H1020" s="66">
        <v>-260518</v>
      </c>
      <c r="I1020" s="42">
        <v>488893</v>
      </c>
      <c r="J1020" s="42">
        <v>-888058</v>
      </c>
      <c r="K1020" s="42">
        <v>-835006</v>
      </c>
      <c r="L1020" s="44">
        <v>445186</v>
      </c>
      <c r="M1020" s="66">
        <v>-501105</v>
      </c>
      <c r="N1020" s="42">
        <v>-328615.79852425639</v>
      </c>
      <c r="O1020" s="42">
        <v>-829720.79852425633</v>
      </c>
      <c r="P1020" s="42">
        <v>0</v>
      </c>
      <c r="Q1020" s="44">
        <v>-829720.79852425633</v>
      </c>
      <c r="R1020" s="45">
        <v>85092</v>
      </c>
      <c r="S1020" s="66">
        <v>181621</v>
      </c>
      <c r="T1020" s="42">
        <v>512681</v>
      </c>
      <c r="U1020" s="42">
        <v>487549</v>
      </c>
      <c r="V1020" s="42">
        <v>238690.68832617329</v>
      </c>
      <c r="W1020" s="44">
        <v>1420541.6883261732</v>
      </c>
      <c r="X1020" s="66">
        <v>3699096</v>
      </c>
      <c r="Y1020" s="42">
        <v>357287</v>
      </c>
      <c r="Z1020" s="42">
        <v>548011</v>
      </c>
      <c r="AA1020" s="42">
        <v>902448.11120167025</v>
      </c>
      <c r="AB1020" s="43">
        <v>5506842.11120167</v>
      </c>
      <c r="AC1020" s="66">
        <v>-1199449.1032611909</v>
      </c>
      <c r="AD1020" s="42">
        <v>-1131410.8543094993</v>
      </c>
      <c r="AE1020" s="42">
        <v>-959278.35818058776</v>
      </c>
      <c r="AF1020" s="42">
        <v>-796162.10712421895</v>
      </c>
      <c r="AG1020" s="42">
        <v>0</v>
      </c>
      <c r="AH1020" s="44">
        <v>0</v>
      </c>
    </row>
    <row r="1021" spans="1:34" s="4" customFormat="1">
      <c r="A1021" s="46" t="s">
        <v>1038</v>
      </c>
      <c r="B1021" s="56" t="s">
        <v>2184</v>
      </c>
      <c r="C1021" s="57">
        <v>2.3373999999999999E-4</v>
      </c>
      <c r="D1021" s="57">
        <v>2.0477000000000001E-4</v>
      </c>
      <c r="E1021" s="65">
        <v>23002.04</v>
      </c>
      <c r="F1021" s="42">
        <v>10520</v>
      </c>
      <c r="G1021" s="43">
        <v>33522.04</v>
      </c>
      <c r="H1021" s="66">
        <v>-32272</v>
      </c>
      <c r="I1021" s="42">
        <v>60562</v>
      </c>
      <c r="J1021" s="42">
        <v>-110008</v>
      </c>
      <c r="K1021" s="42">
        <v>-103436</v>
      </c>
      <c r="L1021" s="44">
        <v>55147</v>
      </c>
      <c r="M1021" s="66">
        <v>-62074</v>
      </c>
      <c r="N1021" s="42">
        <v>34765.531565230238</v>
      </c>
      <c r="O1021" s="42">
        <v>-27308.468434769762</v>
      </c>
      <c r="P1021" s="42">
        <v>0</v>
      </c>
      <c r="Q1021" s="44">
        <v>-27308.468434769762</v>
      </c>
      <c r="R1021" s="45">
        <v>10541</v>
      </c>
      <c r="S1021" s="66">
        <v>22498</v>
      </c>
      <c r="T1021" s="42">
        <v>63508</v>
      </c>
      <c r="U1021" s="42">
        <v>60395</v>
      </c>
      <c r="V1021" s="42">
        <v>95379.848456982189</v>
      </c>
      <c r="W1021" s="44">
        <v>241780.84845698217</v>
      </c>
      <c r="X1021" s="66">
        <v>458226</v>
      </c>
      <c r="Y1021" s="42">
        <v>44259</v>
      </c>
      <c r="Z1021" s="42">
        <v>67885</v>
      </c>
      <c r="AA1021" s="42">
        <v>775.08139909238048</v>
      </c>
      <c r="AB1021" s="43">
        <v>571145.08139909233</v>
      </c>
      <c r="AC1021" s="66">
        <v>-68332.116327158234</v>
      </c>
      <c r="AD1021" s="42">
        <v>-99271.134399151648</v>
      </c>
      <c r="AE1021" s="42">
        <v>-83786.756664946486</v>
      </c>
      <c r="AF1021" s="42">
        <v>-77974.225550853764</v>
      </c>
      <c r="AG1021" s="42">
        <v>0</v>
      </c>
      <c r="AH1021" s="44">
        <v>0</v>
      </c>
    </row>
    <row r="1022" spans="1:34" s="4" customFormat="1">
      <c r="A1022" s="46" t="s">
        <v>1039</v>
      </c>
      <c r="B1022" s="56" t="s">
        <v>2185</v>
      </c>
      <c r="C1022" s="57">
        <v>1.0550000000000001E-5</v>
      </c>
      <c r="D1022" s="57">
        <v>1.4270000000000001E-5</v>
      </c>
      <c r="E1022" s="65">
        <v>1037.72</v>
      </c>
      <c r="F1022" s="42">
        <v>475</v>
      </c>
      <c r="G1022" s="43">
        <v>1512.72</v>
      </c>
      <c r="H1022" s="66">
        <v>-1457</v>
      </c>
      <c r="I1022" s="42">
        <v>2733</v>
      </c>
      <c r="J1022" s="42">
        <v>-4965</v>
      </c>
      <c r="K1022" s="42">
        <v>-4669</v>
      </c>
      <c r="L1022" s="44">
        <v>2489</v>
      </c>
      <c r="M1022" s="66">
        <v>-2802</v>
      </c>
      <c r="N1022" s="42">
        <v>177.94917939803452</v>
      </c>
      <c r="O1022" s="42">
        <v>-2624.0508206019654</v>
      </c>
      <c r="P1022" s="42">
        <v>0</v>
      </c>
      <c r="Q1022" s="44">
        <v>-2624.0508206019654</v>
      </c>
      <c r="R1022" s="45">
        <v>476</v>
      </c>
      <c r="S1022" s="66">
        <v>1015</v>
      </c>
      <c r="T1022" s="42">
        <v>2866</v>
      </c>
      <c r="U1022" s="42">
        <v>2726</v>
      </c>
      <c r="V1022" s="42">
        <v>3971.6439606482331</v>
      </c>
      <c r="W1022" s="44">
        <v>10578.643960648233</v>
      </c>
      <c r="X1022" s="66">
        <v>20682</v>
      </c>
      <c r="Y1022" s="42">
        <v>1998</v>
      </c>
      <c r="Z1022" s="42">
        <v>3064</v>
      </c>
      <c r="AA1022" s="42">
        <v>6256.1459543585979</v>
      </c>
      <c r="AB1022" s="43">
        <v>32000.145954358599</v>
      </c>
      <c r="AC1022" s="66">
        <v>-4804.4662831438991</v>
      </c>
      <c r="AD1022" s="42">
        <v>-6173.862095245805</v>
      </c>
      <c r="AE1022" s="42">
        <v>-5078.8414761579807</v>
      </c>
      <c r="AF1022" s="42">
        <v>-5364.3321391626796</v>
      </c>
      <c r="AG1022" s="42">
        <v>0</v>
      </c>
      <c r="AH1022" s="44">
        <v>0</v>
      </c>
    </row>
    <row r="1023" spans="1:34" s="4" customFormat="1">
      <c r="A1023" s="46" t="s">
        <v>1040</v>
      </c>
      <c r="B1023" s="56" t="s">
        <v>2186</v>
      </c>
      <c r="C1023" s="57">
        <v>6.4850000000000004E-5</v>
      </c>
      <c r="D1023" s="57">
        <v>5.753E-5</v>
      </c>
      <c r="E1023" s="65">
        <v>6381.67</v>
      </c>
      <c r="F1023" s="42">
        <v>2919</v>
      </c>
      <c r="G1023" s="43">
        <v>9300.67</v>
      </c>
      <c r="H1023" s="66">
        <v>-8954</v>
      </c>
      <c r="I1023" s="42">
        <v>16803</v>
      </c>
      <c r="J1023" s="42">
        <v>-30521</v>
      </c>
      <c r="K1023" s="42">
        <v>-28698</v>
      </c>
      <c r="L1023" s="44">
        <v>15300</v>
      </c>
      <c r="M1023" s="66">
        <v>-17222</v>
      </c>
      <c r="N1023" s="42">
        <v>-5895.0760569895574</v>
      </c>
      <c r="O1023" s="42">
        <v>-23117.076056989557</v>
      </c>
      <c r="P1023" s="42">
        <v>0</v>
      </c>
      <c r="Q1023" s="44">
        <v>-23117.076056989557</v>
      </c>
      <c r="R1023" s="45">
        <v>2924</v>
      </c>
      <c r="S1023" s="66">
        <v>6242</v>
      </c>
      <c r="T1023" s="42">
        <v>17620</v>
      </c>
      <c r="U1023" s="42">
        <v>16756</v>
      </c>
      <c r="V1023" s="42">
        <v>11765.394918469901</v>
      </c>
      <c r="W1023" s="44">
        <v>52383.394918469901</v>
      </c>
      <c r="X1023" s="66">
        <v>127133</v>
      </c>
      <c r="Y1023" s="42">
        <v>12279</v>
      </c>
      <c r="Z1023" s="42">
        <v>18834</v>
      </c>
      <c r="AA1023" s="42">
        <v>19447.278844205968</v>
      </c>
      <c r="AB1023" s="43">
        <v>177693.27884420595</v>
      </c>
      <c r="AC1023" s="66">
        <v>-34207.609490053539</v>
      </c>
      <c r="AD1023" s="42">
        <v>-39822.020624929894</v>
      </c>
      <c r="AE1023" s="42">
        <v>-29383.808533012219</v>
      </c>
      <c r="AF1023" s="42">
        <v>-21896.445277740411</v>
      </c>
      <c r="AG1023" s="42">
        <v>0</v>
      </c>
      <c r="AH1023" s="44">
        <v>0</v>
      </c>
    </row>
    <row r="1024" spans="1:34" s="4" customFormat="1">
      <c r="A1024" s="46" t="s">
        <v>1041</v>
      </c>
      <c r="B1024" s="56" t="s">
        <v>2187</v>
      </c>
      <c r="C1024" s="57">
        <v>6.2739999999999999E-5</v>
      </c>
      <c r="D1024" s="57">
        <v>6.0619999999999999E-5</v>
      </c>
      <c r="E1024" s="65">
        <v>6174.4</v>
      </c>
      <c r="F1024" s="42">
        <v>2824</v>
      </c>
      <c r="G1024" s="43">
        <v>8998.4</v>
      </c>
      <c r="H1024" s="66">
        <v>-8662</v>
      </c>
      <c r="I1024" s="42">
        <v>16256</v>
      </c>
      <c r="J1024" s="42">
        <v>-29528</v>
      </c>
      <c r="K1024" s="42">
        <v>-27764</v>
      </c>
      <c r="L1024" s="44">
        <v>14803</v>
      </c>
      <c r="M1024" s="66">
        <v>-16662</v>
      </c>
      <c r="N1024" s="42">
        <v>8763.0689146492296</v>
      </c>
      <c r="O1024" s="42">
        <v>-7898.9310853507704</v>
      </c>
      <c r="P1024" s="42">
        <v>0</v>
      </c>
      <c r="Q1024" s="44">
        <v>-7898.9310853507704</v>
      </c>
      <c r="R1024" s="45">
        <v>2829</v>
      </c>
      <c r="S1024" s="66">
        <v>6039</v>
      </c>
      <c r="T1024" s="42">
        <v>17047</v>
      </c>
      <c r="U1024" s="42">
        <v>16211</v>
      </c>
      <c r="V1024" s="42">
        <v>29580.230708766489</v>
      </c>
      <c r="W1024" s="44">
        <v>68877.230708766496</v>
      </c>
      <c r="X1024" s="66">
        <v>122996</v>
      </c>
      <c r="Y1024" s="42">
        <v>11880</v>
      </c>
      <c r="Z1024" s="42">
        <v>18222</v>
      </c>
      <c r="AA1024" s="42">
        <v>3521.420734075552</v>
      </c>
      <c r="AB1024" s="43">
        <v>156619.42073407554</v>
      </c>
      <c r="AC1024" s="66">
        <v>-17944.625072411687</v>
      </c>
      <c r="AD1024" s="42">
        <v>-27034.614391554198</v>
      </c>
      <c r="AE1024" s="42">
        <v>-19758.500071139879</v>
      </c>
      <c r="AF1024" s="42">
        <v>-23004.450490203271</v>
      </c>
      <c r="AG1024" s="42">
        <v>0</v>
      </c>
      <c r="AH1024" s="44">
        <v>0</v>
      </c>
    </row>
    <row r="1025" spans="1:34" s="4" customFormat="1">
      <c r="A1025" s="46" t="s">
        <v>1042</v>
      </c>
      <c r="B1025" s="56" t="s">
        <v>2188</v>
      </c>
      <c r="C1025" s="57">
        <v>1.68403E-3</v>
      </c>
      <c r="D1025" s="57">
        <v>1.6907700000000001E-3</v>
      </c>
      <c r="E1025" s="65">
        <v>165720.42000000001</v>
      </c>
      <c r="F1025" s="42">
        <v>75794</v>
      </c>
      <c r="G1025" s="43">
        <v>241514.42</v>
      </c>
      <c r="H1025" s="66">
        <v>-232508</v>
      </c>
      <c r="I1025" s="42">
        <v>436329</v>
      </c>
      <c r="J1025" s="42">
        <v>-792578</v>
      </c>
      <c r="K1025" s="42">
        <v>-745230</v>
      </c>
      <c r="L1025" s="44">
        <v>397322</v>
      </c>
      <c r="M1025" s="66">
        <v>-447229</v>
      </c>
      <c r="N1025" s="42">
        <v>113144.38559566587</v>
      </c>
      <c r="O1025" s="42">
        <v>-334084.6144043341</v>
      </c>
      <c r="P1025" s="42">
        <v>0</v>
      </c>
      <c r="Q1025" s="44">
        <v>-334084.6144043341</v>
      </c>
      <c r="R1025" s="45">
        <v>75943</v>
      </c>
      <c r="S1025" s="66">
        <v>162094</v>
      </c>
      <c r="T1025" s="42">
        <v>457560</v>
      </c>
      <c r="U1025" s="42">
        <v>435130</v>
      </c>
      <c r="V1025" s="42">
        <v>233117.26575818495</v>
      </c>
      <c r="W1025" s="44">
        <v>1287901.2657581849</v>
      </c>
      <c r="X1025" s="66">
        <v>3301388</v>
      </c>
      <c r="Y1025" s="42">
        <v>318874</v>
      </c>
      <c r="Z1025" s="42">
        <v>489091</v>
      </c>
      <c r="AA1025" s="42">
        <v>60946.938529899016</v>
      </c>
      <c r="AB1025" s="43">
        <v>4170299.9385298989</v>
      </c>
      <c r="AC1025" s="66">
        <v>-632113.52792958729</v>
      </c>
      <c r="AD1025" s="42">
        <v>-868885.43398292013</v>
      </c>
      <c r="AE1025" s="42">
        <v>-740615.10877253173</v>
      </c>
      <c r="AF1025" s="42">
        <v>-640784.60208667489</v>
      </c>
      <c r="AG1025" s="42">
        <v>0</v>
      </c>
      <c r="AH1025" s="44">
        <v>0</v>
      </c>
    </row>
    <row r="1026" spans="1:34" s="4" customFormat="1">
      <c r="A1026" s="46" t="s">
        <v>1043</v>
      </c>
      <c r="B1026" s="56" t="s">
        <v>2189</v>
      </c>
      <c r="C1026" s="57">
        <v>6.1802799999999998E-3</v>
      </c>
      <c r="D1026" s="57">
        <v>6.2018100000000003E-3</v>
      </c>
      <c r="E1026" s="65">
        <v>608183.91</v>
      </c>
      <c r="F1026" s="42">
        <v>278160</v>
      </c>
      <c r="G1026" s="43">
        <v>886343.91</v>
      </c>
      <c r="H1026" s="66">
        <v>-853291</v>
      </c>
      <c r="I1026" s="42">
        <v>1601300</v>
      </c>
      <c r="J1026" s="42">
        <v>-2908711</v>
      </c>
      <c r="K1026" s="42">
        <v>-2734946</v>
      </c>
      <c r="L1026" s="44">
        <v>1458145</v>
      </c>
      <c r="M1026" s="66">
        <v>-1641300</v>
      </c>
      <c r="N1026" s="42">
        <v>227656.86929775792</v>
      </c>
      <c r="O1026" s="42">
        <v>-1413643.130702242</v>
      </c>
      <c r="P1026" s="42">
        <v>0</v>
      </c>
      <c r="Q1026" s="44">
        <v>-1413643.130702242</v>
      </c>
      <c r="R1026" s="45">
        <v>278706</v>
      </c>
      <c r="S1026" s="66">
        <v>594873</v>
      </c>
      <c r="T1026" s="42">
        <v>1679217</v>
      </c>
      <c r="U1026" s="42">
        <v>1596900</v>
      </c>
      <c r="V1026" s="42">
        <v>510440.1005262743</v>
      </c>
      <c r="W1026" s="44">
        <v>4381430.1005262742</v>
      </c>
      <c r="X1026" s="66">
        <v>12115877</v>
      </c>
      <c r="Y1026" s="42">
        <v>1170246</v>
      </c>
      <c r="Z1026" s="42">
        <v>1794933</v>
      </c>
      <c r="AA1026" s="42">
        <v>255227.62780822592</v>
      </c>
      <c r="AB1026" s="43">
        <v>15336283.627808226</v>
      </c>
      <c r="AC1026" s="66">
        <v>-2576219.5819226271</v>
      </c>
      <c r="AD1026" s="42">
        <v>-3299667.5563768432</v>
      </c>
      <c r="AE1026" s="42">
        <v>-2728504.4848389509</v>
      </c>
      <c r="AF1026" s="42">
        <v>-2350461.9041435304</v>
      </c>
      <c r="AG1026" s="42">
        <v>0</v>
      </c>
      <c r="AH1026" s="44">
        <v>0</v>
      </c>
    </row>
    <row r="1027" spans="1:34" s="4" customFormat="1">
      <c r="A1027" s="46" t="s">
        <v>1044</v>
      </c>
      <c r="B1027" s="56" t="s">
        <v>2190</v>
      </c>
      <c r="C1027" s="57">
        <v>3.4449999999999997E-5</v>
      </c>
      <c r="D1027" s="57">
        <v>3.6159999999999999E-5</v>
      </c>
      <c r="E1027" s="65">
        <v>3390</v>
      </c>
      <c r="F1027" s="42">
        <v>1551</v>
      </c>
      <c r="G1027" s="43">
        <v>4941</v>
      </c>
      <c r="H1027" s="66">
        <v>-4756</v>
      </c>
      <c r="I1027" s="42">
        <v>8926</v>
      </c>
      <c r="J1027" s="42">
        <v>-16214</v>
      </c>
      <c r="K1027" s="42">
        <v>-15245</v>
      </c>
      <c r="L1027" s="44">
        <v>8128</v>
      </c>
      <c r="M1027" s="66">
        <v>-9149</v>
      </c>
      <c r="N1027" s="42">
        <v>-3814.9746962734889</v>
      </c>
      <c r="O1027" s="42">
        <v>-12963.97469627349</v>
      </c>
      <c r="P1027" s="42">
        <v>0</v>
      </c>
      <c r="Q1027" s="44">
        <v>-12963.97469627349</v>
      </c>
      <c r="R1027" s="45">
        <v>1554</v>
      </c>
      <c r="S1027" s="66">
        <v>3316</v>
      </c>
      <c r="T1027" s="42">
        <v>9360</v>
      </c>
      <c r="U1027" s="42">
        <v>8901</v>
      </c>
      <c r="V1027" s="42">
        <v>1518.9607038031738</v>
      </c>
      <c r="W1027" s="44">
        <v>23095.960703803175</v>
      </c>
      <c r="X1027" s="66">
        <v>67536</v>
      </c>
      <c r="Y1027" s="42">
        <v>6523</v>
      </c>
      <c r="Z1027" s="42">
        <v>10005</v>
      </c>
      <c r="AA1027" s="42">
        <v>8988.1222998718913</v>
      </c>
      <c r="AB1027" s="43">
        <v>93052.122299871888</v>
      </c>
      <c r="AC1027" s="66">
        <v>-19200.12281347315</v>
      </c>
      <c r="AD1027" s="42">
        <v>-20734.309069723793</v>
      </c>
      <c r="AE1027" s="42">
        <v>-16336.612064531155</v>
      </c>
      <c r="AF1027" s="42">
        <v>-13685.11764834062</v>
      </c>
      <c r="AG1027" s="42">
        <v>0</v>
      </c>
      <c r="AH1027" s="44">
        <v>0</v>
      </c>
    </row>
    <row r="1028" spans="1:34" s="4" customFormat="1">
      <c r="A1028" s="46" t="s">
        <v>1045</v>
      </c>
      <c r="B1028" s="56" t="s">
        <v>2191</v>
      </c>
      <c r="C1028" s="57">
        <v>7.8689999999999994E-5</v>
      </c>
      <c r="D1028" s="57">
        <v>7.7979999999999995E-5</v>
      </c>
      <c r="E1028" s="65">
        <v>7743.62</v>
      </c>
      <c r="F1028" s="42">
        <v>3542</v>
      </c>
      <c r="G1028" s="43">
        <v>11285.619999999999</v>
      </c>
      <c r="H1028" s="66">
        <v>-10864</v>
      </c>
      <c r="I1028" s="42">
        <v>20388</v>
      </c>
      <c r="J1028" s="42">
        <v>-37035</v>
      </c>
      <c r="K1028" s="42">
        <v>-34823</v>
      </c>
      <c r="L1028" s="44">
        <v>18566</v>
      </c>
      <c r="M1028" s="66">
        <v>-20898</v>
      </c>
      <c r="N1028" s="42">
        <v>-10194.299941472324</v>
      </c>
      <c r="O1028" s="42">
        <v>-31092.299941472324</v>
      </c>
      <c r="P1028" s="42">
        <v>0</v>
      </c>
      <c r="Q1028" s="44">
        <v>-31092.299941472324</v>
      </c>
      <c r="R1028" s="45">
        <v>3549</v>
      </c>
      <c r="S1028" s="66">
        <v>7574</v>
      </c>
      <c r="T1028" s="42">
        <v>21381</v>
      </c>
      <c r="U1028" s="42">
        <v>20332</v>
      </c>
      <c r="V1028" s="42">
        <v>4232.9341583748928</v>
      </c>
      <c r="W1028" s="44">
        <v>53519.93415837489</v>
      </c>
      <c r="X1028" s="66">
        <v>154265</v>
      </c>
      <c r="Y1028" s="42">
        <v>14900</v>
      </c>
      <c r="Z1028" s="42">
        <v>22854</v>
      </c>
      <c r="AA1028" s="42">
        <v>15276.393609006836</v>
      </c>
      <c r="AB1028" s="43">
        <v>207295.39360900683</v>
      </c>
      <c r="AC1028" s="66">
        <v>-45994.496890897819</v>
      </c>
      <c r="AD1028" s="42">
        <v>-45416.471483675763</v>
      </c>
      <c r="AE1028" s="42">
        <v>-32797.589920475264</v>
      </c>
      <c r="AF1028" s="42">
        <v>-29566.901155583095</v>
      </c>
      <c r="AG1028" s="42">
        <v>0</v>
      </c>
      <c r="AH1028" s="44">
        <v>0</v>
      </c>
    </row>
    <row r="1029" spans="1:34" s="4" customFormat="1">
      <c r="A1029" s="46" t="s">
        <v>1046</v>
      </c>
      <c r="B1029" s="56" t="s">
        <v>2192</v>
      </c>
      <c r="C1029" s="57">
        <v>4.7134E-4</v>
      </c>
      <c r="D1029" s="57">
        <v>4.7391000000000002E-4</v>
      </c>
      <c r="E1029" s="65">
        <v>46383.26</v>
      </c>
      <c r="F1029" s="42">
        <v>21214</v>
      </c>
      <c r="G1029" s="43">
        <v>67597.260000000009</v>
      </c>
      <c r="H1029" s="66">
        <v>-65076</v>
      </c>
      <c r="I1029" s="42">
        <v>122123</v>
      </c>
      <c r="J1029" s="42">
        <v>-221833</v>
      </c>
      <c r="K1029" s="42">
        <v>-208581</v>
      </c>
      <c r="L1029" s="44">
        <v>111206</v>
      </c>
      <c r="M1029" s="66">
        <v>-125174</v>
      </c>
      <c r="N1029" s="42">
        <v>-7961.3758196617709</v>
      </c>
      <c r="O1029" s="42">
        <v>-133135.37581966177</v>
      </c>
      <c r="P1029" s="42">
        <v>0</v>
      </c>
      <c r="Q1029" s="44">
        <v>-133135.37581966177</v>
      </c>
      <c r="R1029" s="45">
        <v>21256</v>
      </c>
      <c r="S1029" s="66">
        <v>45368</v>
      </c>
      <c r="T1029" s="42">
        <v>128066</v>
      </c>
      <c r="U1029" s="42">
        <v>121788</v>
      </c>
      <c r="V1029" s="42">
        <v>17675.747168185142</v>
      </c>
      <c r="W1029" s="44">
        <v>312897.74716818513</v>
      </c>
      <c r="X1029" s="66">
        <v>924019</v>
      </c>
      <c r="Y1029" s="42">
        <v>89249</v>
      </c>
      <c r="Z1029" s="42">
        <v>136891</v>
      </c>
      <c r="AA1029" s="42">
        <v>64088.175829422209</v>
      </c>
      <c r="AB1029" s="43">
        <v>1214247.1758294222</v>
      </c>
      <c r="AC1029" s="66">
        <v>-225009.25501660543</v>
      </c>
      <c r="AD1029" s="42">
        <v>-276652.28335441038</v>
      </c>
      <c r="AE1029" s="42">
        <v>-220088.62716734727</v>
      </c>
      <c r="AF1029" s="42">
        <v>-179599.26312287402</v>
      </c>
      <c r="AG1029" s="42">
        <v>0</v>
      </c>
      <c r="AH1029" s="44">
        <v>0</v>
      </c>
    </row>
    <row r="1030" spans="1:34" s="4" customFormat="1">
      <c r="A1030" s="46" t="s">
        <v>1047</v>
      </c>
      <c r="B1030" s="56" t="s">
        <v>2193</v>
      </c>
      <c r="C1030" s="57">
        <v>4.6560000000000001E-5</v>
      </c>
      <c r="D1030" s="57">
        <v>3.8869999999999999E-5</v>
      </c>
      <c r="E1030" s="65">
        <v>4582.1499999999996</v>
      </c>
      <c r="F1030" s="42">
        <v>2096</v>
      </c>
      <c r="G1030" s="43">
        <v>6678.15</v>
      </c>
      <c r="H1030" s="66">
        <v>-6428</v>
      </c>
      <c r="I1030" s="42">
        <v>12064</v>
      </c>
      <c r="J1030" s="42">
        <v>-21913</v>
      </c>
      <c r="K1030" s="42">
        <v>-20604</v>
      </c>
      <c r="L1030" s="44">
        <v>10985</v>
      </c>
      <c r="M1030" s="66">
        <v>-12365</v>
      </c>
      <c r="N1030" s="42">
        <v>5535.0170898512706</v>
      </c>
      <c r="O1030" s="42">
        <v>-6829.9829101487294</v>
      </c>
      <c r="P1030" s="42">
        <v>0</v>
      </c>
      <c r="Q1030" s="44">
        <v>-6829.9829101487294</v>
      </c>
      <c r="R1030" s="45">
        <v>2100</v>
      </c>
      <c r="S1030" s="66">
        <v>4482</v>
      </c>
      <c r="T1030" s="42">
        <v>12651</v>
      </c>
      <c r="U1030" s="42">
        <v>12030</v>
      </c>
      <c r="V1030" s="42">
        <v>26536.692081846519</v>
      </c>
      <c r="W1030" s="44">
        <v>55699.692081846515</v>
      </c>
      <c r="X1030" s="66">
        <v>91277</v>
      </c>
      <c r="Y1030" s="42">
        <v>8816</v>
      </c>
      <c r="Z1030" s="42">
        <v>13522</v>
      </c>
      <c r="AA1030" s="42">
        <v>7022.0841523831432</v>
      </c>
      <c r="AB1030" s="43">
        <v>120637.08415238315</v>
      </c>
      <c r="AC1030" s="66">
        <v>-15453.89078264713</v>
      </c>
      <c r="AD1030" s="42">
        <v>-21001.884641559998</v>
      </c>
      <c r="AE1030" s="42">
        <v>-13653.42723365589</v>
      </c>
      <c r="AF1030" s="42">
        <v>-14828.189412673608</v>
      </c>
      <c r="AG1030" s="42">
        <v>0</v>
      </c>
      <c r="AH1030" s="44">
        <v>0</v>
      </c>
    </row>
    <row r="1031" spans="1:34" s="4" customFormat="1">
      <c r="A1031" s="46" t="s">
        <v>1048</v>
      </c>
      <c r="B1031" s="56" t="s">
        <v>2194</v>
      </c>
      <c r="C1031" s="57">
        <v>7.975E-5</v>
      </c>
      <c r="D1031" s="57">
        <v>1.0942000000000001E-4</v>
      </c>
      <c r="E1031" s="65">
        <v>7847.76</v>
      </c>
      <c r="F1031" s="42">
        <v>3589</v>
      </c>
      <c r="G1031" s="43">
        <v>11436.76</v>
      </c>
      <c r="H1031" s="66">
        <v>-11011</v>
      </c>
      <c r="I1031" s="42">
        <v>20663</v>
      </c>
      <c r="J1031" s="42">
        <v>-37534</v>
      </c>
      <c r="K1031" s="42">
        <v>-35292</v>
      </c>
      <c r="L1031" s="44">
        <v>18816</v>
      </c>
      <c r="M1031" s="66">
        <v>-21179</v>
      </c>
      <c r="N1031" s="42">
        <v>-24562.174467147724</v>
      </c>
      <c r="O1031" s="42">
        <v>-45741.174467147721</v>
      </c>
      <c r="P1031" s="42">
        <v>0</v>
      </c>
      <c r="Q1031" s="44">
        <v>-45741.174467147721</v>
      </c>
      <c r="R1031" s="45">
        <v>3596</v>
      </c>
      <c r="S1031" s="66">
        <v>7676</v>
      </c>
      <c r="T1031" s="42">
        <v>21669</v>
      </c>
      <c r="U1031" s="42">
        <v>20606</v>
      </c>
      <c r="V1031" s="42">
        <v>0</v>
      </c>
      <c r="W1031" s="44">
        <v>49951</v>
      </c>
      <c r="X1031" s="66">
        <v>156343</v>
      </c>
      <c r="Y1031" s="42">
        <v>15101</v>
      </c>
      <c r="Z1031" s="42">
        <v>23162</v>
      </c>
      <c r="AA1031" s="42">
        <v>74943.918149857738</v>
      </c>
      <c r="AB1031" s="43">
        <v>269549.91814985772</v>
      </c>
      <c r="AC1031" s="66">
        <v>-59188.391807202293</v>
      </c>
      <c r="AD1031" s="42">
        <v>-65900.158722235705</v>
      </c>
      <c r="AE1031" s="42">
        <v>-53400.267189418926</v>
      </c>
      <c r="AF1031" s="42">
        <v>-41110.100431000821</v>
      </c>
      <c r="AG1031" s="42">
        <v>0</v>
      </c>
      <c r="AH1031" s="44">
        <v>0</v>
      </c>
    </row>
    <row r="1032" spans="1:34" s="4" customFormat="1">
      <c r="A1032" s="46" t="s">
        <v>1049</v>
      </c>
      <c r="B1032" s="56" t="s">
        <v>2195</v>
      </c>
      <c r="C1032" s="57">
        <v>4.1396E-4</v>
      </c>
      <c r="D1032" s="57">
        <v>4.1656000000000001E-4</v>
      </c>
      <c r="E1032" s="65">
        <v>40736.769999999997</v>
      </c>
      <c r="F1032" s="42">
        <v>18631</v>
      </c>
      <c r="G1032" s="43">
        <v>59367.77</v>
      </c>
      <c r="H1032" s="66">
        <v>-57154</v>
      </c>
      <c r="I1032" s="42">
        <v>107256</v>
      </c>
      <c r="J1032" s="42">
        <v>-194828</v>
      </c>
      <c r="K1032" s="42">
        <v>-183189</v>
      </c>
      <c r="L1032" s="44">
        <v>97668</v>
      </c>
      <c r="M1032" s="66">
        <v>-109936</v>
      </c>
      <c r="N1032" s="42">
        <v>-9961.025911248953</v>
      </c>
      <c r="O1032" s="42">
        <v>-119897.02591124896</v>
      </c>
      <c r="P1032" s="42">
        <v>0</v>
      </c>
      <c r="Q1032" s="44">
        <v>-119897.02591124896</v>
      </c>
      <c r="R1032" s="45">
        <v>18668</v>
      </c>
      <c r="S1032" s="66">
        <v>39845</v>
      </c>
      <c r="T1032" s="42">
        <v>112475</v>
      </c>
      <c r="U1032" s="42">
        <v>106962</v>
      </c>
      <c r="V1032" s="42">
        <v>7574.9320241349214</v>
      </c>
      <c r="W1032" s="44">
        <v>266856.93202413491</v>
      </c>
      <c r="X1032" s="66">
        <v>811531</v>
      </c>
      <c r="Y1032" s="42">
        <v>78384</v>
      </c>
      <c r="Z1032" s="42">
        <v>120226</v>
      </c>
      <c r="AA1032" s="42">
        <v>51187.710899326514</v>
      </c>
      <c r="AB1032" s="43">
        <v>1061328.7108993265</v>
      </c>
      <c r="AC1032" s="66">
        <v>-203281.47673027919</v>
      </c>
      <c r="AD1032" s="42">
        <v>-244948.93743076222</v>
      </c>
      <c r="AE1032" s="42">
        <v>-188381.83675224503</v>
      </c>
      <c r="AF1032" s="42">
        <v>-157859.52796190526</v>
      </c>
      <c r="AG1032" s="42">
        <v>0</v>
      </c>
      <c r="AH1032" s="44">
        <v>0</v>
      </c>
    </row>
    <row r="1033" spans="1:34" s="4" customFormat="1">
      <c r="A1033" s="46" t="s">
        <v>1152</v>
      </c>
      <c r="B1033" s="56" t="s">
        <v>2289</v>
      </c>
      <c r="C1033" s="57">
        <v>5.2639999999999997E-5</v>
      </c>
      <c r="D1033" s="57">
        <v>7.2699999999999999E-6</v>
      </c>
      <c r="E1033" s="65">
        <v>5180.1499999999996</v>
      </c>
      <c r="F1033" s="42">
        <v>2369</v>
      </c>
      <c r="G1033" s="43">
        <v>7549.15</v>
      </c>
      <c r="H1033" s="66">
        <v>-7268</v>
      </c>
      <c r="I1033" s="42">
        <v>13639</v>
      </c>
      <c r="J1033" s="42">
        <v>-24775</v>
      </c>
      <c r="K1033" s="42">
        <v>-23295</v>
      </c>
      <c r="L1033" s="44">
        <v>12420</v>
      </c>
      <c r="M1033" s="66">
        <v>-13980</v>
      </c>
      <c r="N1033" s="42">
        <v>22463.022691890183</v>
      </c>
      <c r="O1033" s="42">
        <v>8483.0226918901826</v>
      </c>
      <c r="P1033" s="42">
        <v>0</v>
      </c>
      <c r="Q1033" s="44">
        <v>8483.0226918901826</v>
      </c>
      <c r="R1033" s="45">
        <v>2374</v>
      </c>
      <c r="S1033" s="66">
        <v>5067</v>
      </c>
      <c r="T1033" s="42">
        <v>14303</v>
      </c>
      <c r="U1033" s="42">
        <v>13601</v>
      </c>
      <c r="V1033" s="42">
        <v>83421.161076616932</v>
      </c>
      <c r="W1033" s="44">
        <v>116392.16107661693</v>
      </c>
      <c r="X1033" s="66">
        <v>103196</v>
      </c>
      <c r="Y1033" s="42">
        <v>9967</v>
      </c>
      <c r="Z1033" s="42">
        <v>15288</v>
      </c>
      <c r="AA1033" s="42">
        <v>0</v>
      </c>
      <c r="AB1033" s="43">
        <v>128451</v>
      </c>
      <c r="AC1033" s="66">
        <v>-1118.9773081098174</v>
      </c>
      <c r="AD1033" s="42">
        <v>-6889.9773081098174</v>
      </c>
      <c r="AE1033" s="42">
        <v>-735.99258159413148</v>
      </c>
      <c r="AF1033" s="42">
        <v>-3313.8917255693013</v>
      </c>
      <c r="AG1033" s="42">
        <v>0</v>
      </c>
      <c r="AH1033" s="44">
        <v>0</v>
      </c>
    </row>
    <row r="1034" spans="1:34" s="4" customFormat="1">
      <c r="A1034" s="46" t="s">
        <v>1050</v>
      </c>
      <c r="B1034" s="56" t="s">
        <v>2196</v>
      </c>
      <c r="C1034" s="57">
        <v>1.1866000000000001E-4</v>
      </c>
      <c r="D1034" s="57">
        <v>1.0623E-4</v>
      </c>
      <c r="E1034" s="65">
        <v>11677.15</v>
      </c>
      <c r="F1034" s="42">
        <v>5341</v>
      </c>
      <c r="G1034" s="43">
        <v>17018.150000000001</v>
      </c>
      <c r="H1034" s="66">
        <v>-16383</v>
      </c>
      <c r="I1034" s="42">
        <v>30745</v>
      </c>
      <c r="J1034" s="42">
        <v>-55847</v>
      </c>
      <c r="K1034" s="42">
        <v>-52510</v>
      </c>
      <c r="L1034" s="44">
        <v>27996</v>
      </c>
      <c r="M1034" s="66">
        <v>-31513</v>
      </c>
      <c r="N1034" s="42">
        <v>14686.843726346433</v>
      </c>
      <c r="O1034" s="42">
        <v>-16826.156273653567</v>
      </c>
      <c r="P1034" s="42">
        <v>0</v>
      </c>
      <c r="Q1034" s="44">
        <v>-16826.156273653567</v>
      </c>
      <c r="R1034" s="45">
        <v>5351</v>
      </c>
      <c r="S1034" s="66">
        <v>11421</v>
      </c>
      <c r="T1034" s="42">
        <v>32241</v>
      </c>
      <c r="U1034" s="42">
        <v>30660</v>
      </c>
      <c r="V1034" s="42">
        <v>43275.551023334789</v>
      </c>
      <c r="W1034" s="44">
        <v>117597.55102333479</v>
      </c>
      <c r="X1034" s="66">
        <v>232622</v>
      </c>
      <c r="Y1034" s="42">
        <v>22468</v>
      </c>
      <c r="Z1034" s="42">
        <v>34462</v>
      </c>
      <c r="AA1034" s="42">
        <v>7729.1286300800084</v>
      </c>
      <c r="AB1034" s="43">
        <v>297281.12863008003</v>
      </c>
      <c r="AC1034" s="66">
        <v>-38019.413438823438</v>
      </c>
      <c r="AD1034" s="42">
        <v>-58732.813377416613</v>
      </c>
      <c r="AE1034" s="42">
        <v>-42513.827978344547</v>
      </c>
      <c r="AF1034" s="42">
        <v>-40417.52281216062</v>
      </c>
      <c r="AG1034" s="42">
        <v>0</v>
      </c>
      <c r="AH1034" s="44">
        <v>0</v>
      </c>
    </row>
    <row r="1035" spans="1:34" s="4" customFormat="1">
      <c r="A1035" s="46" t="s">
        <v>1051</v>
      </c>
      <c r="B1035" s="56" t="s">
        <v>2197</v>
      </c>
      <c r="C1035" s="57">
        <v>1.49132E-3</v>
      </c>
      <c r="D1035" s="57">
        <v>1.4842200000000001E-3</v>
      </c>
      <c r="E1035" s="65">
        <v>146756.92000000001</v>
      </c>
      <c r="F1035" s="42">
        <v>67121</v>
      </c>
      <c r="G1035" s="43">
        <v>213877.92</v>
      </c>
      <c r="H1035" s="66">
        <v>-205902</v>
      </c>
      <c r="I1035" s="42">
        <v>386398</v>
      </c>
      <c r="J1035" s="42">
        <v>-701881</v>
      </c>
      <c r="K1035" s="42">
        <v>-659951</v>
      </c>
      <c r="L1035" s="44">
        <v>351855</v>
      </c>
      <c r="M1035" s="66">
        <v>-396050</v>
      </c>
      <c r="N1035" s="42">
        <v>20933.010108990886</v>
      </c>
      <c r="O1035" s="42">
        <v>-375116.98989100911</v>
      </c>
      <c r="P1035" s="42">
        <v>0</v>
      </c>
      <c r="Q1035" s="44">
        <v>-375116.98989100911</v>
      </c>
      <c r="R1035" s="45">
        <v>67253</v>
      </c>
      <c r="S1035" s="66">
        <v>143545</v>
      </c>
      <c r="T1035" s="42">
        <v>405200</v>
      </c>
      <c r="U1035" s="42">
        <v>385337</v>
      </c>
      <c r="V1035" s="42">
        <v>109971.70608486487</v>
      </c>
      <c r="W1035" s="44">
        <v>1044053.7060848649</v>
      </c>
      <c r="X1035" s="66">
        <v>2923597</v>
      </c>
      <c r="Y1035" s="42">
        <v>282384</v>
      </c>
      <c r="Z1035" s="42">
        <v>433123</v>
      </c>
      <c r="AA1035" s="42">
        <v>82782.598871738664</v>
      </c>
      <c r="AB1035" s="43">
        <v>3721886.5988717386</v>
      </c>
      <c r="AC1035" s="66">
        <v>-637230.26765896683</v>
      </c>
      <c r="AD1035" s="42">
        <v>-814406.11078027403</v>
      </c>
      <c r="AE1035" s="42">
        <v>-663532.26095706178</v>
      </c>
      <c r="AF1035" s="42">
        <v>-562664.25339057122</v>
      </c>
      <c r="AG1035" s="42">
        <v>0</v>
      </c>
      <c r="AH1035" s="44">
        <v>0</v>
      </c>
    </row>
    <row r="1036" spans="1:34" s="4" customFormat="1">
      <c r="A1036" s="46" t="s">
        <v>1052</v>
      </c>
      <c r="B1036" s="56" t="s">
        <v>2198</v>
      </c>
      <c r="C1036" s="57">
        <v>6.6340000000000005E-5</v>
      </c>
      <c r="D1036" s="57">
        <v>5.719E-5</v>
      </c>
      <c r="E1036" s="65">
        <v>6528.53</v>
      </c>
      <c r="F1036" s="42">
        <v>2986</v>
      </c>
      <c r="G1036" s="43">
        <v>9514.5299999999988</v>
      </c>
      <c r="H1036" s="66">
        <v>-9159</v>
      </c>
      <c r="I1036" s="42">
        <v>17189</v>
      </c>
      <c r="J1036" s="42">
        <v>-31223</v>
      </c>
      <c r="K1036" s="42">
        <v>-29357</v>
      </c>
      <c r="L1036" s="44">
        <v>15652</v>
      </c>
      <c r="M1036" s="66">
        <v>-17618</v>
      </c>
      <c r="N1036" s="42">
        <v>-391.84687748748343</v>
      </c>
      <c r="O1036" s="42">
        <v>-18009.846877487482</v>
      </c>
      <c r="P1036" s="42">
        <v>0</v>
      </c>
      <c r="Q1036" s="44">
        <v>-18009.846877487482</v>
      </c>
      <c r="R1036" s="45">
        <v>2992</v>
      </c>
      <c r="S1036" s="66">
        <v>6385</v>
      </c>
      <c r="T1036" s="42">
        <v>18025</v>
      </c>
      <c r="U1036" s="42">
        <v>17141</v>
      </c>
      <c r="V1036" s="42">
        <v>16304.246933034845</v>
      </c>
      <c r="W1036" s="44">
        <v>57855.246933034847</v>
      </c>
      <c r="X1036" s="66">
        <v>130054</v>
      </c>
      <c r="Y1036" s="42">
        <v>12562</v>
      </c>
      <c r="Z1036" s="42">
        <v>19267</v>
      </c>
      <c r="AA1036" s="42">
        <v>7995.2656104305161</v>
      </c>
      <c r="AB1036" s="43">
        <v>169878.26561043051</v>
      </c>
      <c r="AC1036" s="66">
        <v>-29842.673582669064</v>
      </c>
      <c r="AD1036" s="42">
        <v>-34285.835137245347</v>
      </c>
      <c r="AE1036" s="42">
        <v>-26103.178484723532</v>
      </c>
      <c r="AF1036" s="42">
        <v>-21791.331472757702</v>
      </c>
      <c r="AG1036" s="42">
        <v>0</v>
      </c>
      <c r="AH1036" s="44">
        <v>0</v>
      </c>
    </row>
    <row r="1037" spans="1:34" s="4" customFormat="1">
      <c r="A1037" s="46" t="s">
        <v>1053</v>
      </c>
      <c r="B1037" s="56" t="s">
        <v>2199</v>
      </c>
      <c r="C1037" s="57">
        <v>4.0819999999999999E-5</v>
      </c>
      <c r="D1037" s="57">
        <v>4.6910000000000003E-5</v>
      </c>
      <c r="E1037" s="65">
        <v>4016.56</v>
      </c>
      <c r="F1037" s="42">
        <v>1837</v>
      </c>
      <c r="G1037" s="43">
        <v>5853.5599999999995</v>
      </c>
      <c r="H1037" s="66">
        <v>-5636</v>
      </c>
      <c r="I1037" s="42">
        <v>10576</v>
      </c>
      <c r="J1037" s="42">
        <v>-19212</v>
      </c>
      <c r="K1037" s="42">
        <v>-18064</v>
      </c>
      <c r="L1037" s="44">
        <v>9631</v>
      </c>
      <c r="M1037" s="66">
        <v>-10841</v>
      </c>
      <c r="N1037" s="42">
        <v>-4123.9757530333627</v>
      </c>
      <c r="O1037" s="42">
        <v>-14964.975753033363</v>
      </c>
      <c r="P1037" s="42">
        <v>0</v>
      </c>
      <c r="Q1037" s="44">
        <v>-14964.975753033363</v>
      </c>
      <c r="R1037" s="45">
        <v>1841</v>
      </c>
      <c r="S1037" s="66">
        <v>3929</v>
      </c>
      <c r="T1037" s="42">
        <v>11091</v>
      </c>
      <c r="U1037" s="42">
        <v>10547</v>
      </c>
      <c r="V1037" s="42">
        <v>8705.5052192115254</v>
      </c>
      <c r="W1037" s="44">
        <v>34272.505219211525</v>
      </c>
      <c r="X1037" s="66">
        <v>80024</v>
      </c>
      <c r="Y1037" s="42">
        <v>7729</v>
      </c>
      <c r="Z1037" s="42">
        <v>11855</v>
      </c>
      <c r="AA1037" s="42">
        <v>23569.067976816455</v>
      </c>
      <c r="AB1037" s="43">
        <v>123177.06797681646</v>
      </c>
      <c r="AC1037" s="66">
        <v>-23780.067991097036</v>
      </c>
      <c r="AD1037" s="42">
        <v>-26209.985981282469</v>
      </c>
      <c r="AE1037" s="42">
        <v>-21209.505180024807</v>
      </c>
      <c r="AF1037" s="42">
        <v>-17705.003605200618</v>
      </c>
      <c r="AG1037" s="42">
        <v>0</v>
      </c>
      <c r="AH1037" s="44">
        <v>0</v>
      </c>
    </row>
    <row r="1038" spans="1:34" s="4" customFormat="1">
      <c r="A1038" s="46" t="s">
        <v>1054</v>
      </c>
      <c r="B1038" s="56" t="s">
        <v>2200</v>
      </c>
      <c r="C1038" s="57">
        <v>2.6826999999999998E-4</v>
      </c>
      <c r="D1038" s="57">
        <v>2.4012999999999999E-4</v>
      </c>
      <c r="E1038" s="65">
        <v>26399.83</v>
      </c>
      <c r="F1038" s="42">
        <v>12074</v>
      </c>
      <c r="G1038" s="43">
        <v>38473.83</v>
      </c>
      <c r="H1038" s="66">
        <v>-37039</v>
      </c>
      <c r="I1038" s="42">
        <v>69508</v>
      </c>
      <c r="J1038" s="42">
        <v>-126260</v>
      </c>
      <c r="K1038" s="42">
        <v>-118717</v>
      </c>
      <c r="L1038" s="44">
        <v>63294</v>
      </c>
      <c r="M1038" s="66">
        <v>-71245</v>
      </c>
      <c r="N1038" s="42">
        <v>19193.00132718619</v>
      </c>
      <c r="O1038" s="42">
        <v>-52051.99867281381</v>
      </c>
      <c r="P1038" s="42">
        <v>0</v>
      </c>
      <c r="Q1038" s="44">
        <v>-52051.99867281381</v>
      </c>
      <c r="R1038" s="45">
        <v>12098</v>
      </c>
      <c r="S1038" s="66">
        <v>25822</v>
      </c>
      <c r="T1038" s="42">
        <v>72890</v>
      </c>
      <c r="U1038" s="42">
        <v>69317</v>
      </c>
      <c r="V1038" s="42">
        <v>72489.456825213754</v>
      </c>
      <c r="W1038" s="44">
        <v>240518.45682521374</v>
      </c>
      <c r="X1038" s="66">
        <v>525919</v>
      </c>
      <c r="Y1038" s="42">
        <v>50797</v>
      </c>
      <c r="Z1038" s="42">
        <v>77913</v>
      </c>
      <c r="AA1038" s="42">
        <v>30707.969817915604</v>
      </c>
      <c r="AB1038" s="43">
        <v>685336.96981791558</v>
      </c>
      <c r="AC1038" s="66">
        <v>-100074.49285120473</v>
      </c>
      <c r="AD1038" s="42">
        <v>-140809.6218962844</v>
      </c>
      <c r="AE1038" s="42">
        <v>-112569.53236257413</v>
      </c>
      <c r="AF1038" s="42">
        <v>-91364.865882638624</v>
      </c>
      <c r="AG1038" s="42">
        <v>0</v>
      </c>
      <c r="AH1038" s="44">
        <v>0</v>
      </c>
    </row>
    <row r="1039" spans="1:34" s="4" customFormat="1">
      <c r="A1039" s="46" t="s">
        <v>1055</v>
      </c>
      <c r="B1039" s="56" t="s">
        <v>2201</v>
      </c>
      <c r="C1039" s="57">
        <v>6.7887700000000004E-3</v>
      </c>
      <c r="D1039" s="57">
        <v>6.8842199999999999E-3</v>
      </c>
      <c r="E1039" s="65">
        <v>668063.89</v>
      </c>
      <c r="F1039" s="42">
        <v>305547</v>
      </c>
      <c r="G1039" s="43">
        <v>973610.89</v>
      </c>
      <c r="H1039" s="66">
        <v>-937303</v>
      </c>
      <c r="I1039" s="42">
        <v>1758959</v>
      </c>
      <c r="J1039" s="42">
        <v>-3195093</v>
      </c>
      <c r="K1039" s="42">
        <v>-3004220</v>
      </c>
      <c r="L1039" s="44">
        <v>1601709</v>
      </c>
      <c r="M1039" s="66">
        <v>-1802896</v>
      </c>
      <c r="N1039" s="42">
        <v>-304501.72165283549</v>
      </c>
      <c r="O1039" s="42">
        <v>-2107397.7216528356</v>
      </c>
      <c r="P1039" s="42">
        <v>0</v>
      </c>
      <c r="Q1039" s="44">
        <v>-2107397.7216528356</v>
      </c>
      <c r="R1039" s="45">
        <v>306146</v>
      </c>
      <c r="S1039" s="66">
        <v>653442</v>
      </c>
      <c r="T1039" s="42">
        <v>1844547</v>
      </c>
      <c r="U1039" s="42">
        <v>1754126</v>
      </c>
      <c r="V1039" s="42">
        <v>32395.330798299874</v>
      </c>
      <c r="W1039" s="44">
        <v>4284510.3307983</v>
      </c>
      <c r="X1039" s="66">
        <v>13308767</v>
      </c>
      <c r="Y1039" s="42">
        <v>1285464</v>
      </c>
      <c r="Z1039" s="42">
        <v>1971657</v>
      </c>
      <c r="AA1039" s="42">
        <v>843147.38570685126</v>
      </c>
      <c r="AB1039" s="43">
        <v>17409035.385706849</v>
      </c>
      <c r="AC1039" s="66">
        <v>-3365369.5038385112</v>
      </c>
      <c r="AD1039" s="42">
        <v>-4074426.9934094655</v>
      </c>
      <c r="AE1039" s="42">
        <v>-3076517.1915195999</v>
      </c>
      <c r="AF1039" s="42">
        <v>-2608211.3661409733</v>
      </c>
      <c r="AG1039" s="42">
        <v>0</v>
      </c>
      <c r="AH1039" s="44">
        <v>0</v>
      </c>
    </row>
    <row r="1040" spans="1:34" s="4" customFormat="1">
      <c r="A1040" s="46" t="s">
        <v>1056</v>
      </c>
      <c r="B1040" s="56" t="s">
        <v>2202</v>
      </c>
      <c r="C1040" s="57">
        <v>2.1209999999999999E-5</v>
      </c>
      <c r="D1040" s="57">
        <v>2.143E-5</v>
      </c>
      <c r="E1040" s="65">
        <v>2087.6999999999998</v>
      </c>
      <c r="F1040" s="42">
        <v>955</v>
      </c>
      <c r="G1040" s="43">
        <v>3042.7</v>
      </c>
      <c r="H1040" s="66">
        <v>-2928</v>
      </c>
      <c r="I1040" s="42">
        <v>5495</v>
      </c>
      <c r="J1040" s="42">
        <v>-9982</v>
      </c>
      <c r="K1040" s="42">
        <v>-9386</v>
      </c>
      <c r="L1040" s="44">
        <v>5004</v>
      </c>
      <c r="M1040" s="66">
        <v>-5633</v>
      </c>
      <c r="N1040" s="42">
        <v>-208.70744360874076</v>
      </c>
      <c r="O1040" s="42">
        <v>-5841.7074436087405</v>
      </c>
      <c r="P1040" s="42">
        <v>0</v>
      </c>
      <c r="Q1040" s="44">
        <v>-5841.7074436087405</v>
      </c>
      <c r="R1040" s="45">
        <v>956</v>
      </c>
      <c r="S1040" s="66">
        <v>2042</v>
      </c>
      <c r="T1040" s="42">
        <v>5763</v>
      </c>
      <c r="U1040" s="42">
        <v>5480</v>
      </c>
      <c r="V1040" s="42">
        <v>730.03047124649788</v>
      </c>
      <c r="W1040" s="44">
        <v>14015.030471246499</v>
      </c>
      <c r="X1040" s="66">
        <v>41580</v>
      </c>
      <c r="Y1040" s="42">
        <v>4016</v>
      </c>
      <c r="Z1040" s="42">
        <v>6160</v>
      </c>
      <c r="AA1040" s="42">
        <v>1870.9738678406729</v>
      </c>
      <c r="AB1040" s="43">
        <v>53626.973867840672</v>
      </c>
      <c r="AC1040" s="66">
        <v>-9653.0013299658785</v>
      </c>
      <c r="AD1040" s="42">
        <v>-12186.969350233645</v>
      </c>
      <c r="AE1040" s="42">
        <v>-9653.0619993309392</v>
      </c>
      <c r="AF1040" s="42">
        <v>-8118.9107170637044</v>
      </c>
      <c r="AG1040" s="42">
        <v>0</v>
      </c>
      <c r="AH1040" s="44">
        <v>0</v>
      </c>
    </row>
    <row r="1041" spans="1:34" s="4" customFormat="1">
      <c r="A1041" s="46" t="s">
        <v>1057</v>
      </c>
      <c r="B1041" s="56" t="s">
        <v>2203</v>
      </c>
      <c r="C1041" s="57">
        <v>5.6822000000000003E-4</v>
      </c>
      <c r="D1041" s="57">
        <v>5.5581999999999995E-4</v>
      </c>
      <c r="E1041" s="65">
        <v>55916.7</v>
      </c>
      <c r="F1041" s="42">
        <v>25574</v>
      </c>
      <c r="G1041" s="43">
        <v>81490.7</v>
      </c>
      <c r="H1041" s="66">
        <v>-78452</v>
      </c>
      <c r="I1041" s="42">
        <v>147225</v>
      </c>
      <c r="J1041" s="42">
        <v>-267429</v>
      </c>
      <c r="K1041" s="42">
        <v>-251453</v>
      </c>
      <c r="L1041" s="44">
        <v>134063</v>
      </c>
      <c r="M1041" s="66">
        <v>-150902</v>
      </c>
      <c r="N1041" s="42">
        <v>-16845.943466281376</v>
      </c>
      <c r="O1041" s="42">
        <v>-167747.94346628137</v>
      </c>
      <c r="P1041" s="42">
        <v>0</v>
      </c>
      <c r="Q1041" s="44">
        <v>-167747.94346628137</v>
      </c>
      <c r="R1041" s="45">
        <v>25624</v>
      </c>
      <c r="S1041" s="66">
        <v>54693</v>
      </c>
      <c r="T1041" s="42">
        <v>154389</v>
      </c>
      <c r="U1041" s="42">
        <v>146820</v>
      </c>
      <c r="V1041" s="42">
        <v>27539.890251639481</v>
      </c>
      <c r="W1041" s="44">
        <v>383441.89025163947</v>
      </c>
      <c r="X1041" s="66">
        <v>1113944</v>
      </c>
      <c r="Y1041" s="42">
        <v>107593</v>
      </c>
      <c r="Z1041" s="42">
        <v>165028</v>
      </c>
      <c r="AA1041" s="42">
        <v>54105.258708875532</v>
      </c>
      <c r="AB1041" s="43">
        <v>1440670.2587088756</v>
      </c>
      <c r="AC1041" s="66">
        <v>-266186.41516660887</v>
      </c>
      <c r="AD1041" s="42">
        <v>-327806.03275642474</v>
      </c>
      <c r="AE1041" s="42">
        <v>-252405.52742704577</v>
      </c>
      <c r="AF1041" s="42">
        <v>-210830.39310715668</v>
      </c>
      <c r="AG1041" s="42">
        <v>0</v>
      </c>
      <c r="AH1041" s="44">
        <v>0</v>
      </c>
    </row>
    <row r="1042" spans="1:34" s="4" customFormat="1">
      <c r="A1042" s="46" t="s">
        <v>1058</v>
      </c>
      <c r="B1042" s="56" t="s">
        <v>2204</v>
      </c>
      <c r="C1042" s="57">
        <v>2.5174000000000003E-4</v>
      </c>
      <c r="D1042" s="57">
        <v>2.2473E-4</v>
      </c>
      <c r="E1042" s="65">
        <v>24773.22</v>
      </c>
      <c r="F1042" s="42">
        <v>11330</v>
      </c>
      <c r="G1042" s="43">
        <v>36103.22</v>
      </c>
      <c r="H1042" s="66">
        <v>-34757</v>
      </c>
      <c r="I1042" s="42">
        <v>65225</v>
      </c>
      <c r="J1042" s="42">
        <v>-118480</v>
      </c>
      <c r="K1042" s="42">
        <v>-111402</v>
      </c>
      <c r="L1042" s="44">
        <v>59394</v>
      </c>
      <c r="M1042" s="66">
        <v>-66855</v>
      </c>
      <c r="N1042" s="42">
        <v>8293.6876077161287</v>
      </c>
      <c r="O1042" s="42">
        <v>-58561.312392283871</v>
      </c>
      <c r="P1042" s="42">
        <v>0</v>
      </c>
      <c r="Q1042" s="44">
        <v>-58561.312392283871</v>
      </c>
      <c r="R1042" s="45">
        <v>11352</v>
      </c>
      <c r="S1042" s="66">
        <v>24231</v>
      </c>
      <c r="T1042" s="42">
        <v>68399</v>
      </c>
      <c r="U1042" s="42">
        <v>65046</v>
      </c>
      <c r="V1042" s="42">
        <v>51279.706610612455</v>
      </c>
      <c r="W1042" s="44">
        <v>208955.70661061245</v>
      </c>
      <c r="X1042" s="66">
        <v>493513</v>
      </c>
      <c r="Y1042" s="42">
        <v>47667</v>
      </c>
      <c r="Z1042" s="42">
        <v>73113</v>
      </c>
      <c r="AA1042" s="42">
        <v>29095.637143273398</v>
      </c>
      <c r="AB1042" s="43">
        <v>643388.63714327337</v>
      </c>
      <c r="AC1042" s="66">
        <v>-107149.68744327822</v>
      </c>
      <c r="AD1042" s="42">
        <v>-136768.17001792137</v>
      </c>
      <c r="AE1042" s="42">
        <v>-105000.95598290609</v>
      </c>
      <c r="AF1042" s="42">
        <v>-85514.117088555256</v>
      </c>
      <c r="AG1042" s="42">
        <v>0</v>
      </c>
      <c r="AH1042" s="44">
        <v>0</v>
      </c>
    </row>
    <row r="1043" spans="1:34" s="4" customFormat="1">
      <c r="A1043" s="46" t="s">
        <v>1059</v>
      </c>
      <c r="B1043" s="56" t="s">
        <v>2205</v>
      </c>
      <c r="C1043" s="57">
        <v>7.1099999999999997E-6</v>
      </c>
      <c r="D1043" s="57">
        <v>6.2400000000000004E-6</v>
      </c>
      <c r="E1043" s="65">
        <v>699.39</v>
      </c>
      <c r="F1043" s="42">
        <v>320</v>
      </c>
      <c r="G1043" s="43">
        <v>1019.39</v>
      </c>
      <c r="H1043" s="66">
        <v>-982</v>
      </c>
      <c r="I1043" s="42">
        <v>1842</v>
      </c>
      <c r="J1043" s="42">
        <v>-3346</v>
      </c>
      <c r="K1043" s="42">
        <v>-3146</v>
      </c>
      <c r="L1043" s="44">
        <v>1677</v>
      </c>
      <c r="M1043" s="66">
        <v>-1888</v>
      </c>
      <c r="N1043" s="42">
        <v>676.47490724970498</v>
      </c>
      <c r="O1043" s="42">
        <v>-1211.525092750295</v>
      </c>
      <c r="P1043" s="42">
        <v>0</v>
      </c>
      <c r="Q1043" s="44">
        <v>-1211.525092750295</v>
      </c>
      <c r="R1043" s="45">
        <v>321</v>
      </c>
      <c r="S1043" s="66">
        <v>684</v>
      </c>
      <c r="T1043" s="42">
        <v>1932</v>
      </c>
      <c r="U1043" s="42">
        <v>1837</v>
      </c>
      <c r="V1043" s="42">
        <v>1761.8357944704401</v>
      </c>
      <c r="W1043" s="44">
        <v>6214.8357944704403</v>
      </c>
      <c r="X1043" s="66">
        <v>13939</v>
      </c>
      <c r="Y1043" s="42">
        <v>1346</v>
      </c>
      <c r="Z1043" s="42">
        <v>2065</v>
      </c>
      <c r="AA1043" s="42">
        <v>0</v>
      </c>
      <c r="AB1043" s="43">
        <v>17350</v>
      </c>
      <c r="AC1043" s="66">
        <v>-2582.9460025102662</v>
      </c>
      <c r="AD1043" s="42">
        <v>-3487.0300685713191</v>
      </c>
      <c r="AE1043" s="42">
        <v>-2688.6584295250877</v>
      </c>
      <c r="AF1043" s="42">
        <v>-2376.529704922887</v>
      </c>
      <c r="AG1043" s="42">
        <v>0</v>
      </c>
      <c r="AH1043" s="44">
        <v>0</v>
      </c>
    </row>
    <row r="1044" spans="1:34" s="4" customFormat="1">
      <c r="A1044" s="46" t="s">
        <v>1060</v>
      </c>
      <c r="B1044" s="56" t="s">
        <v>2206</v>
      </c>
      <c r="C1044" s="57">
        <v>1.5310000000000001E-5</v>
      </c>
      <c r="D1044" s="57">
        <v>2.7900000000000001E-5</v>
      </c>
      <c r="E1044" s="65">
        <v>1507.02</v>
      </c>
      <c r="F1044" s="42">
        <v>689</v>
      </c>
      <c r="G1044" s="43">
        <v>2196.02</v>
      </c>
      <c r="H1044" s="66">
        <v>-2114</v>
      </c>
      <c r="I1044" s="42">
        <v>3967</v>
      </c>
      <c r="J1044" s="42">
        <v>-7206</v>
      </c>
      <c r="K1044" s="42">
        <v>-6775</v>
      </c>
      <c r="L1044" s="44">
        <v>3612</v>
      </c>
      <c r="M1044" s="66">
        <v>-4066</v>
      </c>
      <c r="N1044" s="42">
        <v>-5617.0376381761189</v>
      </c>
      <c r="O1044" s="42">
        <v>-9683.0376381761198</v>
      </c>
      <c r="P1044" s="42">
        <v>0</v>
      </c>
      <c r="Q1044" s="44">
        <v>-9683.0376381761198</v>
      </c>
      <c r="R1044" s="45">
        <v>690</v>
      </c>
      <c r="S1044" s="66">
        <v>1474</v>
      </c>
      <c r="T1044" s="42">
        <v>4160</v>
      </c>
      <c r="U1044" s="42">
        <v>3956</v>
      </c>
      <c r="V1044" s="42">
        <v>1991.9895961594307</v>
      </c>
      <c r="W1044" s="44">
        <v>11581.98959615943</v>
      </c>
      <c r="X1044" s="66">
        <v>30014</v>
      </c>
      <c r="Y1044" s="42">
        <v>2899</v>
      </c>
      <c r="Z1044" s="42">
        <v>4446</v>
      </c>
      <c r="AA1044" s="42">
        <v>23629.922676776037</v>
      </c>
      <c r="AB1044" s="43">
        <v>60988.922676776041</v>
      </c>
      <c r="AC1044" s="66">
        <v>-12535.891509143115</v>
      </c>
      <c r="AD1044" s="42">
        <v>-13919.198868057993</v>
      </c>
      <c r="AE1044" s="42">
        <v>-12533.54203719323</v>
      </c>
      <c r="AF1044" s="42">
        <v>-10418.30066622228</v>
      </c>
      <c r="AG1044" s="42">
        <v>0</v>
      </c>
      <c r="AH1044" s="44">
        <v>0</v>
      </c>
    </row>
    <row r="1045" spans="1:34" s="4" customFormat="1">
      <c r="A1045" s="46" t="s">
        <v>1061</v>
      </c>
      <c r="B1045" s="56" t="s">
        <v>2207</v>
      </c>
      <c r="C1045" s="57">
        <v>0</v>
      </c>
      <c r="D1045" s="57">
        <v>0</v>
      </c>
      <c r="E1045" s="65">
        <v>0</v>
      </c>
      <c r="F1045" s="42">
        <v>0</v>
      </c>
      <c r="G1045" s="43">
        <v>0</v>
      </c>
      <c r="H1045" s="66">
        <v>0</v>
      </c>
      <c r="I1045" s="42">
        <v>0</v>
      </c>
      <c r="J1045" s="42">
        <v>0</v>
      </c>
      <c r="K1045" s="42">
        <v>0</v>
      </c>
      <c r="L1045" s="44">
        <v>0</v>
      </c>
      <c r="M1045" s="66">
        <v>0</v>
      </c>
      <c r="N1045" s="42">
        <v>-28475.933884618829</v>
      </c>
      <c r="O1045" s="42">
        <v>-28475.933884618829</v>
      </c>
      <c r="P1045" s="42">
        <v>0</v>
      </c>
      <c r="Q1045" s="44">
        <v>-28475.933884618829</v>
      </c>
      <c r="R1045" s="45">
        <v>0</v>
      </c>
      <c r="S1045" s="66">
        <v>0</v>
      </c>
      <c r="T1045" s="42">
        <v>0</v>
      </c>
      <c r="U1045" s="42">
        <v>0</v>
      </c>
      <c r="V1045" s="42">
        <v>982.30524739476141</v>
      </c>
      <c r="W1045" s="44">
        <v>982.30524739476141</v>
      </c>
      <c r="X1045" s="66">
        <v>0</v>
      </c>
      <c r="Y1045" s="42">
        <v>0</v>
      </c>
      <c r="Z1045" s="42">
        <v>0</v>
      </c>
      <c r="AA1045" s="42">
        <v>30271.104418302184</v>
      </c>
      <c r="AB1045" s="43">
        <v>30271.104418302184</v>
      </c>
      <c r="AC1045" s="66">
        <v>-28925.818087714888</v>
      </c>
      <c r="AD1045" s="42">
        <v>-362.98108319253532</v>
      </c>
      <c r="AE1045" s="42">
        <v>0</v>
      </c>
      <c r="AF1045" s="42">
        <v>0</v>
      </c>
      <c r="AG1045" s="42">
        <v>0</v>
      </c>
      <c r="AH1045" s="44">
        <v>0</v>
      </c>
    </row>
    <row r="1046" spans="1:34" s="4" customFormat="1">
      <c r="A1046" s="46" t="s">
        <v>1062</v>
      </c>
      <c r="B1046" s="56" t="s">
        <v>2208</v>
      </c>
      <c r="C1046" s="57">
        <v>6.7677000000000004E-4</v>
      </c>
      <c r="D1046" s="57">
        <v>6.3418000000000003E-4</v>
      </c>
      <c r="E1046" s="65">
        <v>66599.41</v>
      </c>
      <c r="F1046" s="42">
        <v>30460</v>
      </c>
      <c r="G1046" s="43">
        <v>97059.41</v>
      </c>
      <c r="H1046" s="66">
        <v>-93439</v>
      </c>
      <c r="I1046" s="42">
        <v>175350</v>
      </c>
      <c r="J1046" s="42">
        <v>-318518</v>
      </c>
      <c r="K1046" s="42">
        <v>-299490</v>
      </c>
      <c r="L1046" s="44">
        <v>159674</v>
      </c>
      <c r="M1046" s="66">
        <v>-179730</v>
      </c>
      <c r="N1046" s="42">
        <v>-26503.358805587217</v>
      </c>
      <c r="O1046" s="42">
        <v>-206233.35880558722</v>
      </c>
      <c r="P1046" s="42">
        <v>0</v>
      </c>
      <c r="Q1046" s="44">
        <v>-206233.35880558722</v>
      </c>
      <c r="R1046" s="45">
        <v>30520</v>
      </c>
      <c r="S1046" s="66">
        <v>65141</v>
      </c>
      <c r="T1046" s="42">
        <v>183882</v>
      </c>
      <c r="U1046" s="42">
        <v>174868</v>
      </c>
      <c r="V1046" s="42">
        <v>72218.037725130009</v>
      </c>
      <c r="W1046" s="44">
        <v>496109.03772512998</v>
      </c>
      <c r="X1046" s="66">
        <v>1326746</v>
      </c>
      <c r="Y1046" s="42">
        <v>128147</v>
      </c>
      <c r="Z1046" s="42">
        <v>196554</v>
      </c>
      <c r="AA1046" s="42">
        <v>98893.149275167598</v>
      </c>
      <c r="AB1046" s="43">
        <v>1750340.1492751676</v>
      </c>
      <c r="AC1046" s="66">
        <v>-327713.58615433658</v>
      </c>
      <c r="AD1046" s="42">
        <v>-391207.59688466031</v>
      </c>
      <c r="AE1046" s="42">
        <v>-294405.38452370418</v>
      </c>
      <c r="AF1046" s="42">
        <v>-240904.54398733671</v>
      </c>
      <c r="AG1046" s="42">
        <v>0</v>
      </c>
      <c r="AH1046" s="44">
        <v>0</v>
      </c>
    </row>
    <row r="1047" spans="1:34" s="4" customFormat="1">
      <c r="A1047" s="46" t="s">
        <v>1063</v>
      </c>
      <c r="B1047" s="56" t="s">
        <v>2209</v>
      </c>
      <c r="C1047" s="57">
        <v>9.841400000000001E-4</v>
      </c>
      <c r="D1047" s="57">
        <v>8.9346E-4</v>
      </c>
      <c r="E1047" s="65">
        <v>96846.12</v>
      </c>
      <c r="F1047" s="42">
        <v>44294</v>
      </c>
      <c r="G1047" s="43">
        <v>141140.12</v>
      </c>
      <c r="H1047" s="66">
        <v>-135877</v>
      </c>
      <c r="I1047" s="42">
        <v>254989</v>
      </c>
      <c r="J1047" s="42">
        <v>-463180</v>
      </c>
      <c r="K1047" s="42">
        <v>-435509</v>
      </c>
      <c r="L1047" s="44">
        <v>232193</v>
      </c>
      <c r="M1047" s="66">
        <v>-261358</v>
      </c>
      <c r="N1047" s="42">
        <v>-1103.5079253236697</v>
      </c>
      <c r="O1047" s="42">
        <v>-262461.50792532368</v>
      </c>
      <c r="P1047" s="42">
        <v>0</v>
      </c>
      <c r="Q1047" s="44">
        <v>-262461.50792532368</v>
      </c>
      <c r="R1047" s="45">
        <v>44381</v>
      </c>
      <c r="S1047" s="66">
        <v>94727</v>
      </c>
      <c r="T1047" s="42">
        <v>267396</v>
      </c>
      <c r="U1047" s="42">
        <v>254288</v>
      </c>
      <c r="V1047" s="42">
        <v>151944.52961531471</v>
      </c>
      <c r="W1047" s="44">
        <v>768355.52961531468</v>
      </c>
      <c r="X1047" s="66">
        <v>1929317</v>
      </c>
      <c r="Y1047" s="42">
        <v>186348</v>
      </c>
      <c r="Z1047" s="42">
        <v>285823</v>
      </c>
      <c r="AA1047" s="42">
        <v>49473.531482395781</v>
      </c>
      <c r="AB1047" s="43">
        <v>2450961.5314823957</v>
      </c>
      <c r="AC1047" s="66">
        <v>-428051.74774553388</v>
      </c>
      <c r="AD1047" s="42">
        <v>-520800.97628659417</v>
      </c>
      <c r="AE1047" s="42">
        <v>-393978.27360556868</v>
      </c>
      <c r="AF1047" s="42">
        <v>-339775.00422938453</v>
      </c>
      <c r="AG1047" s="42">
        <v>0</v>
      </c>
      <c r="AH1047" s="44">
        <v>0</v>
      </c>
    </row>
    <row r="1048" spans="1:34" s="4" customFormat="1">
      <c r="A1048" s="46" t="s">
        <v>1064</v>
      </c>
      <c r="B1048" s="56" t="s">
        <v>2210</v>
      </c>
      <c r="C1048" s="57">
        <v>1.36583E-3</v>
      </c>
      <c r="D1048" s="57">
        <v>1.41618E-3</v>
      </c>
      <c r="E1048" s="65">
        <v>134407.25</v>
      </c>
      <c r="F1048" s="42">
        <v>61473</v>
      </c>
      <c r="G1048" s="43">
        <v>195880.25</v>
      </c>
      <c r="H1048" s="66">
        <v>-188576</v>
      </c>
      <c r="I1048" s="42">
        <v>353884</v>
      </c>
      <c r="J1048" s="42">
        <v>-642820</v>
      </c>
      <c r="K1048" s="42">
        <v>-604418</v>
      </c>
      <c r="L1048" s="44">
        <v>322247</v>
      </c>
      <c r="M1048" s="66">
        <v>-362724</v>
      </c>
      <c r="N1048" s="42">
        <v>-52586.789967966331</v>
      </c>
      <c r="O1048" s="42">
        <v>-415310.78996796632</v>
      </c>
      <c r="P1048" s="42">
        <v>0</v>
      </c>
      <c r="Q1048" s="44">
        <v>-415310.78996796632</v>
      </c>
      <c r="R1048" s="45">
        <v>61593</v>
      </c>
      <c r="S1048" s="66">
        <v>131466</v>
      </c>
      <c r="T1048" s="42">
        <v>371104</v>
      </c>
      <c r="U1048" s="42">
        <v>352912</v>
      </c>
      <c r="V1048" s="42">
        <v>18927.4864877371</v>
      </c>
      <c r="W1048" s="44">
        <v>874409.48648773716</v>
      </c>
      <c r="X1048" s="66">
        <v>2677586</v>
      </c>
      <c r="Y1048" s="42">
        <v>258622</v>
      </c>
      <c r="Z1048" s="42">
        <v>396677</v>
      </c>
      <c r="AA1048" s="42">
        <v>130599.13999642339</v>
      </c>
      <c r="AB1048" s="43">
        <v>3463484.1399964234</v>
      </c>
      <c r="AC1048" s="66">
        <v>-661119.70020494587</v>
      </c>
      <c r="AD1048" s="42">
        <v>-783859.38707849884</v>
      </c>
      <c r="AE1048" s="42">
        <v>-607929.72796185396</v>
      </c>
      <c r="AF1048" s="42">
        <v>-536165.83826338768</v>
      </c>
      <c r="AG1048" s="42">
        <v>0</v>
      </c>
      <c r="AH1048" s="44">
        <v>0</v>
      </c>
    </row>
    <row r="1049" spans="1:34" s="4" customFormat="1">
      <c r="A1049" s="46" t="s">
        <v>1065</v>
      </c>
      <c r="B1049" s="56" t="s">
        <v>2211</v>
      </c>
      <c r="C1049" s="57">
        <v>8.0336999999999997E-4</v>
      </c>
      <c r="D1049" s="57">
        <v>8.2083000000000004E-4</v>
      </c>
      <c r="E1049" s="65">
        <v>79057.429999999993</v>
      </c>
      <c r="F1049" s="42">
        <v>36158</v>
      </c>
      <c r="G1049" s="43">
        <v>115215.43</v>
      </c>
      <c r="H1049" s="66">
        <v>-110919</v>
      </c>
      <c r="I1049" s="42">
        <v>208152</v>
      </c>
      <c r="J1049" s="42">
        <v>-378101</v>
      </c>
      <c r="K1049" s="42">
        <v>-355514</v>
      </c>
      <c r="L1049" s="44">
        <v>189543</v>
      </c>
      <c r="M1049" s="66">
        <v>-213351</v>
      </c>
      <c r="N1049" s="42">
        <v>-50498.652972308759</v>
      </c>
      <c r="O1049" s="42">
        <v>-263849.65297230874</v>
      </c>
      <c r="P1049" s="42">
        <v>0</v>
      </c>
      <c r="Q1049" s="44">
        <v>-263849.65297230874</v>
      </c>
      <c r="R1049" s="45">
        <v>36229</v>
      </c>
      <c r="S1049" s="66">
        <v>77327</v>
      </c>
      <c r="T1049" s="42">
        <v>218280</v>
      </c>
      <c r="U1049" s="42">
        <v>207580</v>
      </c>
      <c r="V1049" s="42">
        <v>44047.317669614793</v>
      </c>
      <c r="W1049" s="44">
        <v>547234.3176696148</v>
      </c>
      <c r="X1049" s="66">
        <v>1574934</v>
      </c>
      <c r="Y1049" s="42">
        <v>152119</v>
      </c>
      <c r="Z1049" s="42">
        <v>233322</v>
      </c>
      <c r="AA1049" s="42">
        <v>187810.09112058263</v>
      </c>
      <c r="AB1049" s="43">
        <v>2148185.0911205825</v>
      </c>
      <c r="AC1049" s="66">
        <v>-403793.6145054322</v>
      </c>
      <c r="AD1049" s="42">
        <v>-489605.61799503531</v>
      </c>
      <c r="AE1049" s="42">
        <v>-396640.61443576484</v>
      </c>
      <c r="AF1049" s="42">
        <v>-310910.9265147355</v>
      </c>
      <c r="AG1049" s="42">
        <v>0</v>
      </c>
      <c r="AH1049" s="44">
        <v>0</v>
      </c>
    </row>
    <row r="1050" spans="1:34" s="4" customFormat="1">
      <c r="A1050" s="46" t="s">
        <v>1066</v>
      </c>
      <c r="B1050" s="56" t="s">
        <v>2212</v>
      </c>
      <c r="C1050" s="57">
        <v>1.39214E-3</v>
      </c>
      <c r="D1050" s="57">
        <v>1.3137800000000001E-3</v>
      </c>
      <c r="E1050" s="65">
        <v>136996.54</v>
      </c>
      <c r="F1050" s="42">
        <v>62657</v>
      </c>
      <c r="G1050" s="43">
        <v>199653.54</v>
      </c>
      <c r="H1050" s="66">
        <v>-192208</v>
      </c>
      <c r="I1050" s="42">
        <v>360701</v>
      </c>
      <c r="J1050" s="42">
        <v>-655202</v>
      </c>
      <c r="K1050" s="42">
        <v>-616061</v>
      </c>
      <c r="L1050" s="44">
        <v>328455</v>
      </c>
      <c r="M1050" s="66">
        <v>-369711</v>
      </c>
      <c r="N1050" s="42">
        <v>-20442.643135265505</v>
      </c>
      <c r="O1050" s="42">
        <v>-390153.64313526551</v>
      </c>
      <c r="P1050" s="42">
        <v>0</v>
      </c>
      <c r="Q1050" s="44">
        <v>-390153.64313526551</v>
      </c>
      <c r="R1050" s="45">
        <v>62780</v>
      </c>
      <c r="S1050" s="66">
        <v>133998</v>
      </c>
      <c r="T1050" s="42">
        <v>378252</v>
      </c>
      <c r="U1050" s="42">
        <v>359710</v>
      </c>
      <c r="V1050" s="42">
        <v>138024.94266176395</v>
      </c>
      <c r="W1050" s="44">
        <v>1009984.942661764</v>
      </c>
      <c r="X1050" s="66">
        <v>2729164</v>
      </c>
      <c r="Y1050" s="42">
        <v>263604</v>
      </c>
      <c r="Z1050" s="42">
        <v>404318</v>
      </c>
      <c r="AA1050" s="42">
        <v>135633.25499509712</v>
      </c>
      <c r="AB1050" s="43">
        <v>3532719.2549950969</v>
      </c>
      <c r="AC1050" s="66">
        <v>-645614.68327166873</v>
      </c>
      <c r="AD1050" s="42">
        <v>-788560.4093433799</v>
      </c>
      <c r="AE1050" s="42">
        <v>-589618.32118688291</v>
      </c>
      <c r="AF1050" s="42">
        <v>-498940.89853140118</v>
      </c>
      <c r="AG1050" s="42">
        <v>0</v>
      </c>
      <c r="AH1050" s="44">
        <v>0</v>
      </c>
    </row>
    <row r="1051" spans="1:34" s="4" customFormat="1">
      <c r="A1051" s="46" t="s">
        <v>1067</v>
      </c>
      <c r="B1051" s="56" t="s">
        <v>2213</v>
      </c>
      <c r="C1051" s="57">
        <v>3.6910000000000003E-4</v>
      </c>
      <c r="D1051" s="57">
        <v>3.7648E-4</v>
      </c>
      <c r="E1051" s="65">
        <v>36321.71</v>
      </c>
      <c r="F1051" s="42">
        <v>16612</v>
      </c>
      <c r="G1051" s="43">
        <v>52933.71</v>
      </c>
      <c r="H1051" s="66">
        <v>-50960</v>
      </c>
      <c r="I1051" s="42">
        <v>95633</v>
      </c>
      <c r="J1051" s="42">
        <v>-173715</v>
      </c>
      <c r="K1051" s="42">
        <v>-163337</v>
      </c>
      <c r="L1051" s="44">
        <v>87084</v>
      </c>
      <c r="M1051" s="66">
        <v>-98022</v>
      </c>
      <c r="N1051" s="42">
        <v>-32407.246977883071</v>
      </c>
      <c r="O1051" s="42">
        <v>-130429.24697788307</v>
      </c>
      <c r="P1051" s="42">
        <v>0</v>
      </c>
      <c r="Q1051" s="44">
        <v>-130429.24697788307</v>
      </c>
      <c r="R1051" s="45">
        <v>16645</v>
      </c>
      <c r="S1051" s="66">
        <v>35527</v>
      </c>
      <c r="T1051" s="42">
        <v>100287</v>
      </c>
      <c r="U1051" s="42">
        <v>95370</v>
      </c>
      <c r="V1051" s="42">
        <v>0</v>
      </c>
      <c r="W1051" s="44">
        <v>231184</v>
      </c>
      <c r="X1051" s="66">
        <v>723587</v>
      </c>
      <c r="Y1051" s="42">
        <v>69890</v>
      </c>
      <c r="Z1051" s="42">
        <v>107197</v>
      </c>
      <c r="AA1051" s="42">
        <v>59498.887888180841</v>
      </c>
      <c r="AB1051" s="43">
        <v>960172.88788818079</v>
      </c>
      <c r="AC1051" s="66">
        <v>-194454.09300448647</v>
      </c>
      <c r="AD1051" s="42">
        <v>-226565.9833793554</v>
      </c>
      <c r="AE1051" s="42">
        <v>-165358.37144865736</v>
      </c>
      <c r="AF1051" s="42">
        <v>-142610.44005568163</v>
      </c>
      <c r="AG1051" s="42">
        <v>0</v>
      </c>
      <c r="AH1051" s="44">
        <v>0</v>
      </c>
    </row>
    <row r="1052" spans="1:34" s="4" customFormat="1">
      <c r="A1052" s="46" t="s">
        <v>1068</v>
      </c>
      <c r="B1052" s="56" t="s">
        <v>2214</v>
      </c>
      <c r="C1052" s="57">
        <v>0</v>
      </c>
      <c r="D1052" s="57">
        <v>4.9999999999999998E-8</v>
      </c>
      <c r="E1052" s="65">
        <v>0</v>
      </c>
      <c r="F1052" s="42">
        <v>0</v>
      </c>
      <c r="G1052" s="43">
        <v>0</v>
      </c>
      <c r="H1052" s="66">
        <v>0</v>
      </c>
      <c r="I1052" s="42">
        <v>0</v>
      </c>
      <c r="J1052" s="42">
        <v>0</v>
      </c>
      <c r="K1052" s="42">
        <v>0</v>
      </c>
      <c r="L1052" s="44">
        <v>0</v>
      </c>
      <c r="M1052" s="66">
        <v>0</v>
      </c>
      <c r="N1052" s="42">
        <v>-4196.7373354922875</v>
      </c>
      <c r="O1052" s="42">
        <v>-4196.7373354922875</v>
      </c>
      <c r="P1052" s="42">
        <v>0</v>
      </c>
      <c r="Q1052" s="44">
        <v>-4196.7373354922875</v>
      </c>
      <c r="R1052" s="45">
        <v>0</v>
      </c>
      <c r="S1052" s="66">
        <v>0</v>
      </c>
      <c r="T1052" s="42">
        <v>0</v>
      </c>
      <c r="U1052" s="42">
        <v>0</v>
      </c>
      <c r="V1052" s="42">
        <v>161.03431804097568</v>
      </c>
      <c r="W1052" s="44">
        <v>161.03431804097568</v>
      </c>
      <c r="X1052" s="66">
        <v>0</v>
      </c>
      <c r="Y1052" s="42">
        <v>0</v>
      </c>
      <c r="Z1052" s="42">
        <v>0</v>
      </c>
      <c r="AA1052" s="42">
        <v>6041.3130893772141</v>
      </c>
      <c r="AB1052" s="43">
        <v>6041.3130893772141</v>
      </c>
      <c r="AC1052" s="66">
        <v>-4165.0989374205064</v>
      </c>
      <c r="AD1052" s="42">
        <v>-1345.1842748303129</v>
      </c>
      <c r="AE1052" s="42">
        <v>-351.66009760397537</v>
      </c>
      <c r="AF1052" s="42">
        <v>-18.335461481443293</v>
      </c>
      <c r="AG1052" s="42">
        <v>0</v>
      </c>
      <c r="AH1052" s="44">
        <v>0</v>
      </c>
    </row>
    <row r="1053" spans="1:34" s="4" customFormat="1">
      <c r="A1053" s="46" t="s">
        <v>1069</v>
      </c>
      <c r="B1053" s="56" t="s">
        <v>2215</v>
      </c>
      <c r="C1053" s="57">
        <v>1.37335E-3</v>
      </c>
      <c r="D1053" s="57">
        <v>1.21558E-3</v>
      </c>
      <c r="E1053" s="65">
        <v>135147.93</v>
      </c>
      <c r="F1053" s="42">
        <v>61811</v>
      </c>
      <c r="G1053" s="43">
        <v>196958.93</v>
      </c>
      <c r="H1053" s="66">
        <v>-189614</v>
      </c>
      <c r="I1053" s="42">
        <v>355833</v>
      </c>
      <c r="J1053" s="42">
        <v>-646359</v>
      </c>
      <c r="K1053" s="42">
        <v>-607746</v>
      </c>
      <c r="L1053" s="44">
        <v>324022</v>
      </c>
      <c r="M1053" s="66">
        <v>-364721</v>
      </c>
      <c r="N1053" s="42">
        <v>18972.065860679104</v>
      </c>
      <c r="O1053" s="42">
        <v>-345748.93413932092</v>
      </c>
      <c r="P1053" s="42">
        <v>0</v>
      </c>
      <c r="Q1053" s="44">
        <v>-345748.93413932092</v>
      </c>
      <c r="R1053" s="45">
        <v>61933</v>
      </c>
      <c r="S1053" s="66">
        <v>132190</v>
      </c>
      <c r="T1053" s="42">
        <v>373147</v>
      </c>
      <c r="U1053" s="42">
        <v>354855</v>
      </c>
      <c r="V1053" s="42">
        <v>275219.05523760355</v>
      </c>
      <c r="W1053" s="44">
        <v>1135411.0552376036</v>
      </c>
      <c r="X1053" s="66">
        <v>2692328</v>
      </c>
      <c r="Y1053" s="42">
        <v>260046</v>
      </c>
      <c r="Z1053" s="42">
        <v>398861</v>
      </c>
      <c r="AA1053" s="42">
        <v>40803.552212221322</v>
      </c>
      <c r="AB1053" s="43">
        <v>3392038.5522122215</v>
      </c>
      <c r="AC1053" s="66">
        <v>-564168.95522653044</v>
      </c>
      <c r="AD1053" s="42">
        <v>-708106.18827553897</v>
      </c>
      <c r="AE1053" s="42">
        <v>-521656.01046396571</v>
      </c>
      <c r="AF1053" s="42">
        <v>-462696.34300858271</v>
      </c>
      <c r="AG1053" s="42">
        <v>0</v>
      </c>
      <c r="AH1053" s="44">
        <v>0</v>
      </c>
    </row>
    <row r="1054" spans="1:34" s="4" customFormat="1">
      <c r="A1054" s="46" t="s">
        <v>1070</v>
      </c>
      <c r="B1054" s="56" t="s">
        <v>2216</v>
      </c>
      <c r="C1054" s="57">
        <v>2.1256000000000001E-3</v>
      </c>
      <c r="D1054" s="57">
        <v>1.9575600000000001E-3</v>
      </c>
      <c r="E1054" s="65">
        <v>209174.1</v>
      </c>
      <c r="F1054" s="42">
        <v>95668</v>
      </c>
      <c r="G1054" s="43">
        <v>304842.09999999998</v>
      </c>
      <c r="H1054" s="66">
        <v>-293475</v>
      </c>
      <c r="I1054" s="42">
        <v>550739</v>
      </c>
      <c r="J1054" s="42">
        <v>-1000401</v>
      </c>
      <c r="K1054" s="42">
        <v>-940637</v>
      </c>
      <c r="L1054" s="44">
        <v>501504</v>
      </c>
      <c r="M1054" s="66">
        <v>-564496</v>
      </c>
      <c r="N1054" s="42">
        <v>126068.82197281024</v>
      </c>
      <c r="O1054" s="42">
        <v>-438427.17802718974</v>
      </c>
      <c r="P1054" s="42">
        <v>0</v>
      </c>
      <c r="Q1054" s="44">
        <v>-438427.17802718974</v>
      </c>
      <c r="R1054" s="45">
        <v>95856</v>
      </c>
      <c r="S1054" s="66">
        <v>204596</v>
      </c>
      <c r="T1054" s="42">
        <v>577537</v>
      </c>
      <c r="U1054" s="42">
        <v>549226</v>
      </c>
      <c r="V1054" s="42">
        <v>373624.32368888636</v>
      </c>
      <c r="W1054" s="44">
        <v>1704983.3236888864</v>
      </c>
      <c r="X1054" s="66">
        <v>4167046</v>
      </c>
      <c r="Y1054" s="42">
        <v>402486</v>
      </c>
      <c r="Z1054" s="42">
        <v>617336</v>
      </c>
      <c r="AA1054" s="42">
        <v>2419.1168547058564</v>
      </c>
      <c r="AB1054" s="43">
        <v>5189287.1168547058</v>
      </c>
      <c r="AC1054" s="66">
        <v>-832485.77947886277</v>
      </c>
      <c r="AD1054" s="42">
        <v>-1076054.9939544578</v>
      </c>
      <c r="AE1054" s="42">
        <v>-831698.85937764263</v>
      </c>
      <c r="AF1054" s="42">
        <v>-744064.16035485617</v>
      </c>
      <c r="AG1054" s="42">
        <v>0</v>
      </c>
      <c r="AH1054" s="44">
        <v>0</v>
      </c>
    </row>
    <row r="1055" spans="1:34" s="4" customFormat="1">
      <c r="A1055" s="46" t="s">
        <v>1071</v>
      </c>
      <c r="B1055" s="56" t="s">
        <v>2217</v>
      </c>
      <c r="C1055" s="57">
        <v>1.57244E-3</v>
      </c>
      <c r="D1055" s="57">
        <v>1.5016000000000001E-3</v>
      </c>
      <c r="E1055" s="65">
        <v>154739.48000000001</v>
      </c>
      <c r="F1055" s="42">
        <v>70772</v>
      </c>
      <c r="G1055" s="43">
        <v>225511.48</v>
      </c>
      <c r="H1055" s="66">
        <v>-217102</v>
      </c>
      <c r="I1055" s="42">
        <v>407417</v>
      </c>
      <c r="J1055" s="42">
        <v>-740059</v>
      </c>
      <c r="K1055" s="42">
        <v>-695848</v>
      </c>
      <c r="L1055" s="44">
        <v>370994</v>
      </c>
      <c r="M1055" s="66">
        <v>-417594</v>
      </c>
      <c r="N1055" s="42">
        <v>-88505.538597439605</v>
      </c>
      <c r="O1055" s="42">
        <v>-506099.53859743959</v>
      </c>
      <c r="P1055" s="42">
        <v>0</v>
      </c>
      <c r="Q1055" s="44">
        <v>-506099.53859743959</v>
      </c>
      <c r="R1055" s="45">
        <v>70911</v>
      </c>
      <c r="S1055" s="66">
        <v>151353</v>
      </c>
      <c r="T1055" s="42">
        <v>427241</v>
      </c>
      <c r="U1055" s="42">
        <v>406297</v>
      </c>
      <c r="V1055" s="42">
        <v>152581.54506596277</v>
      </c>
      <c r="W1055" s="44">
        <v>1137472.5450659627</v>
      </c>
      <c r="X1055" s="66">
        <v>3082626</v>
      </c>
      <c r="Y1055" s="42">
        <v>297744</v>
      </c>
      <c r="Z1055" s="42">
        <v>456682</v>
      </c>
      <c r="AA1055" s="42">
        <v>198006.94788754449</v>
      </c>
      <c r="AB1055" s="43">
        <v>4035058.9478875445</v>
      </c>
      <c r="AC1055" s="66">
        <v>-763410.58031941962</v>
      </c>
      <c r="AD1055" s="42">
        <v>-881460.51471777738</v>
      </c>
      <c r="AE1055" s="42">
        <v>-682677.48587496788</v>
      </c>
      <c r="AF1055" s="42">
        <v>-570037.82190941693</v>
      </c>
      <c r="AG1055" s="42">
        <v>0</v>
      </c>
      <c r="AH1055" s="44">
        <v>0</v>
      </c>
    </row>
    <row r="1056" spans="1:34" s="4" customFormat="1">
      <c r="A1056" s="46" t="s">
        <v>1072</v>
      </c>
      <c r="B1056" s="56" t="s">
        <v>2218</v>
      </c>
      <c r="C1056" s="57">
        <v>3.3973200000000001E-3</v>
      </c>
      <c r="D1056" s="57">
        <v>3.30686E-3</v>
      </c>
      <c r="E1056" s="65">
        <v>334320.96000000002</v>
      </c>
      <c r="F1056" s="42">
        <v>152906</v>
      </c>
      <c r="G1056" s="43">
        <v>487226.96</v>
      </c>
      <c r="H1056" s="66">
        <v>-469057</v>
      </c>
      <c r="I1056" s="42">
        <v>880240</v>
      </c>
      <c r="J1056" s="42">
        <v>-1598928</v>
      </c>
      <c r="K1056" s="42">
        <v>-1503409</v>
      </c>
      <c r="L1056" s="44">
        <v>801547</v>
      </c>
      <c r="M1056" s="66">
        <v>-902228</v>
      </c>
      <c r="N1056" s="42">
        <v>-73804.0364747274</v>
      </c>
      <c r="O1056" s="42">
        <v>-976032.03647472744</v>
      </c>
      <c r="P1056" s="42">
        <v>0</v>
      </c>
      <c r="Q1056" s="44">
        <v>-976032.03647472744</v>
      </c>
      <c r="R1056" s="45">
        <v>153205</v>
      </c>
      <c r="S1056" s="66">
        <v>327004</v>
      </c>
      <c r="T1056" s="42">
        <v>923071</v>
      </c>
      <c r="U1056" s="42">
        <v>877821</v>
      </c>
      <c r="V1056" s="42">
        <v>203598.27021633598</v>
      </c>
      <c r="W1056" s="44">
        <v>2331494.270216336</v>
      </c>
      <c r="X1056" s="66">
        <v>6660137</v>
      </c>
      <c r="Y1056" s="42">
        <v>643288</v>
      </c>
      <c r="Z1056" s="42">
        <v>986681</v>
      </c>
      <c r="AA1056" s="42">
        <v>468889.1019998159</v>
      </c>
      <c r="AB1056" s="43">
        <v>8758995.1019998156</v>
      </c>
      <c r="AC1056" s="66">
        <v>-1611480.2497437811</v>
      </c>
      <c r="AD1056" s="42">
        <v>-2034086.6270947387</v>
      </c>
      <c r="AE1056" s="42">
        <v>-1527390.662409035</v>
      </c>
      <c r="AF1056" s="42">
        <v>-1254543.2925359244</v>
      </c>
      <c r="AG1056" s="42">
        <v>0</v>
      </c>
      <c r="AH1056" s="44">
        <v>0</v>
      </c>
    </row>
    <row r="1057" spans="1:34" s="4" customFormat="1">
      <c r="A1057" s="46" t="s">
        <v>1073</v>
      </c>
      <c r="B1057" s="56" t="s">
        <v>2219</v>
      </c>
      <c r="C1057" s="57">
        <v>1.7746999999999999E-4</v>
      </c>
      <c r="D1057" s="57">
        <v>1.7034999999999999E-4</v>
      </c>
      <c r="E1057" s="65">
        <v>17464.43</v>
      </c>
      <c r="F1057" s="42">
        <v>7988</v>
      </c>
      <c r="G1057" s="43">
        <v>25452.43</v>
      </c>
      <c r="H1057" s="66">
        <v>-24503</v>
      </c>
      <c r="I1057" s="42">
        <v>45982</v>
      </c>
      <c r="J1057" s="42">
        <v>-83525</v>
      </c>
      <c r="K1057" s="42">
        <v>-78535</v>
      </c>
      <c r="L1057" s="44">
        <v>41871</v>
      </c>
      <c r="M1057" s="66">
        <v>-47131</v>
      </c>
      <c r="N1057" s="42">
        <v>-31835.99178094439</v>
      </c>
      <c r="O1057" s="42">
        <v>-78966.991780944387</v>
      </c>
      <c r="P1057" s="42">
        <v>0</v>
      </c>
      <c r="Q1057" s="44">
        <v>-78966.991780944387</v>
      </c>
      <c r="R1057" s="45">
        <v>8003</v>
      </c>
      <c r="S1057" s="66">
        <v>17082</v>
      </c>
      <c r="T1057" s="42">
        <v>48220</v>
      </c>
      <c r="U1057" s="42">
        <v>45856</v>
      </c>
      <c r="V1057" s="42">
        <v>51082.073822536295</v>
      </c>
      <c r="W1057" s="44">
        <v>162240.0738225363</v>
      </c>
      <c r="X1057" s="66">
        <v>347914</v>
      </c>
      <c r="Y1057" s="42">
        <v>33604</v>
      </c>
      <c r="Z1057" s="42">
        <v>51542</v>
      </c>
      <c r="AA1057" s="42">
        <v>83460.889299800474</v>
      </c>
      <c r="AB1057" s="43">
        <v>516520.8892998005</v>
      </c>
      <c r="AC1057" s="66">
        <v>-102060.90977358795</v>
      </c>
      <c r="AD1057" s="42">
        <v>-98206.602659723751</v>
      </c>
      <c r="AE1057" s="42">
        <v>-89357.852489071869</v>
      </c>
      <c r="AF1057" s="42">
        <v>-64655.450554880677</v>
      </c>
      <c r="AG1057" s="42">
        <v>0</v>
      </c>
      <c r="AH1057" s="44">
        <v>0</v>
      </c>
    </row>
    <row r="1058" spans="1:34" s="4" customFormat="1">
      <c r="A1058" s="46" t="s">
        <v>1074</v>
      </c>
      <c r="B1058" s="56" t="s">
        <v>2220</v>
      </c>
      <c r="C1058" s="57">
        <v>8.2819999999999996E-5</v>
      </c>
      <c r="D1058" s="57">
        <v>9.1390000000000004E-5</v>
      </c>
      <c r="E1058" s="65">
        <v>8150.04</v>
      </c>
      <c r="F1058" s="42">
        <v>3728</v>
      </c>
      <c r="G1058" s="43">
        <v>11878.04</v>
      </c>
      <c r="H1058" s="66">
        <v>-11435</v>
      </c>
      <c r="I1058" s="42">
        <v>21459</v>
      </c>
      <c r="J1058" s="42">
        <v>-38979</v>
      </c>
      <c r="K1058" s="42">
        <v>-36650</v>
      </c>
      <c r="L1058" s="44">
        <v>19540</v>
      </c>
      <c r="M1058" s="66">
        <v>-21995</v>
      </c>
      <c r="N1058" s="42">
        <v>-2772.5071315906675</v>
      </c>
      <c r="O1058" s="42">
        <v>-24767.507131590668</v>
      </c>
      <c r="P1058" s="42">
        <v>0</v>
      </c>
      <c r="Q1058" s="44">
        <v>-24767.507131590668</v>
      </c>
      <c r="R1058" s="45">
        <v>3735</v>
      </c>
      <c r="S1058" s="66">
        <v>7972</v>
      </c>
      <c r="T1058" s="42">
        <v>22503</v>
      </c>
      <c r="U1058" s="42">
        <v>21400</v>
      </c>
      <c r="V1058" s="42">
        <v>7728.8935873134033</v>
      </c>
      <c r="W1058" s="44">
        <v>59603.893587313403</v>
      </c>
      <c r="X1058" s="66">
        <v>162361</v>
      </c>
      <c r="Y1058" s="42">
        <v>15682</v>
      </c>
      <c r="Z1058" s="42">
        <v>24053</v>
      </c>
      <c r="AA1058" s="42">
        <v>17266.251250723497</v>
      </c>
      <c r="AB1058" s="43">
        <v>219362.25125072349</v>
      </c>
      <c r="AC1058" s="66">
        <v>-39427.379472847671</v>
      </c>
      <c r="AD1058" s="42">
        <v>-47893.689258411796</v>
      </c>
      <c r="AE1058" s="42">
        <v>-37903.819004686913</v>
      </c>
      <c r="AF1058" s="42">
        <v>-34533.46992746371</v>
      </c>
      <c r="AG1058" s="42">
        <v>0</v>
      </c>
      <c r="AH1058" s="44">
        <v>0</v>
      </c>
    </row>
    <row r="1059" spans="1:34" s="4" customFormat="1">
      <c r="A1059" s="46" t="s">
        <v>1075</v>
      </c>
      <c r="B1059" s="56" t="s">
        <v>2221</v>
      </c>
      <c r="C1059" s="57">
        <v>2.6620000000000002E-4</v>
      </c>
      <c r="D1059" s="57">
        <v>2.5827000000000001E-4</v>
      </c>
      <c r="E1059" s="65">
        <v>26196.26</v>
      </c>
      <c r="F1059" s="42">
        <v>11981</v>
      </c>
      <c r="G1059" s="43">
        <v>38177.259999999995</v>
      </c>
      <c r="H1059" s="66">
        <v>-36753</v>
      </c>
      <c r="I1059" s="42">
        <v>68972</v>
      </c>
      <c r="J1059" s="42">
        <v>-125285</v>
      </c>
      <c r="K1059" s="42">
        <v>-117801</v>
      </c>
      <c r="L1059" s="44">
        <v>62806</v>
      </c>
      <c r="M1059" s="66">
        <v>-70695</v>
      </c>
      <c r="N1059" s="42">
        <v>5211.877737200376</v>
      </c>
      <c r="O1059" s="42">
        <v>-65483.122262799625</v>
      </c>
      <c r="P1059" s="42">
        <v>0</v>
      </c>
      <c r="Q1059" s="44">
        <v>-65483.122262799625</v>
      </c>
      <c r="R1059" s="45">
        <v>12005</v>
      </c>
      <c r="S1059" s="66">
        <v>25623</v>
      </c>
      <c r="T1059" s="42">
        <v>72328</v>
      </c>
      <c r="U1059" s="42">
        <v>68782</v>
      </c>
      <c r="V1059" s="42">
        <v>38102.327398899411</v>
      </c>
      <c r="W1059" s="44">
        <v>204835.32739889942</v>
      </c>
      <c r="X1059" s="66">
        <v>521861</v>
      </c>
      <c r="Y1059" s="42">
        <v>50405</v>
      </c>
      <c r="Z1059" s="42">
        <v>77312</v>
      </c>
      <c r="AA1059" s="42">
        <v>6091.9491501287193</v>
      </c>
      <c r="AB1059" s="43">
        <v>655669.94915012876</v>
      </c>
      <c r="AC1059" s="66">
        <v>-108062.56205819361</v>
      </c>
      <c r="AD1059" s="42">
        <v>-134312.33655013115</v>
      </c>
      <c r="AE1059" s="42">
        <v>-110467.48656192333</v>
      </c>
      <c r="AF1059" s="42">
        <v>-97992.236580981233</v>
      </c>
      <c r="AG1059" s="42">
        <v>0</v>
      </c>
      <c r="AH1059" s="44">
        <v>0</v>
      </c>
    </row>
    <row r="1060" spans="1:34" s="4" customFormat="1">
      <c r="A1060" s="46" t="s">
        <v>1076</v>
      </c>
      <c r="B1060" s="56" t="s">
        <v>2222</v>
      </c>
      <c r="C1060" s="57">
        <v>2.2609999999999999E-4</v>
      </c>
      <c r="D1060" s="57">
        <v>2.1931000000000001E-4</v>
      </c>
      <c r="E1060" s="65">
        <v>22250.17</v>
      </c>
      <c r="F1060" s="42">
        <v>10176</v>
      </c>
      <c r="G1060" s="43">
        <v>32426.17</v>
      </c>
      <c r="H1060" s="66">
        <v>-31217</v>
      </c>
      <c r="I1060" s="42">
        <v>58582</v>
      </c>
      <c r="J1060" s="42">
        <v>-106413</v>
      </c>
      <c r="K1060" s="42">
        <v>-100056</v>
      </c>
      <c r="L1060" s="44">
        <v>53345</v>
      </c>
      <c r="M1060" s="66">
        <v>-60045</v>
      </c>
      <c r="N1060" s="42">
        <v>-17043.680813440529</v>
      </c>
      <c r="O1060" s="42">
        <v>-77088.680813440529</v>
      </c>
      <c r="P1060" s="42">
        <v>0</v>
      </c>
      <c r="Q1060" s="44">
        <v>-77088.680813440529</v>
      </c>
      <c r="R1060" s="45">
        <v>10196</v>
      </c>
      <c r="S1060" s="66">
        <v>21763</v>
      </c>
      <c r="T1060" s="42">
        <v>61433</v>
      </c>
      <c r="U1060" s="42">
        <v>58421</v>
      </c>
      <c r="V1060" s="42">
        <v>9907.4424579820261</v>
      </c>
      <c r="W1060" s="44">
        <v>151524.44245798202</v>
      </c>
      <c r="X1060" s="66">
        <v>443249</v>
      </c>
      <c r="Y1060" s="42">
        <v>42812</v>
      </c>
      <c r="Z1060" s="42">
        <v>65666</v>
      </c>
      <c r="AA1060" s="42">
        <v>31075.369968993178</v>
      </c>
      <c r="AB1060" s="43">
        <v>582802.36996899312</v>
      </c>
      <c r="AC1060" s="66">
        <v>-114298.23311595981</v>
      </c>
      <c r="AD1060" s="42">
        <v>-134602.10094712477</v>
      </c>
      <c r="AE1060" s="42">
        <v>-99165.950873714813</v>
      </c>
      <c r="AF1060" s="42">
        <v>-83211.642574211757</v>
      </c>
      <c r="AG1060" s="42">
        <v>0</v>
      </c>
      <c r="AH1060" s="44">
        <v>0</v>
      </c>
    </row>
    <row r="1061" spans="1:34" s="4" customFormat="1">
      <c r="A1061" s="46" t="s">
        <v>1077</v>
      </c>
      <c r="B1061" s="56" t="s">
        <v>2223</v>
      </c>
      <c r="C1061" s="57">
        <v>2.8685199999999998E-3</v>
      </c>
      <c r="D1061" s="57">
        <v>3.0827099999999998E-3</v>
      </c>
      <c r="E1061" s="65">
        <v>282283.11</v>
      </c>
      <c r="F1061" s="42">
        <v>129106</v>
      </c>
      <c r="G1061" s="43">
        <v>411389.11</v>
      </c>
      <c r="H1061" s="66">
        <v>-396047</v>
      </c>
      <c r="I1061" s="42">
        <v>743229</v>
      </c>
      <c r="J1061" s="42">
        <v>-1350051</v>
      </c>
      <c r="K1061" s="42">
        <v>-1269400</v>
      </c>
      <c r="L1061" s="44">
        <v>676785</v>
      </c>
      <c r="M1061" s="66">
        <v>-761794</v>
      </c>
      <c r="N1061" s="42">
        <v>128716.32877534162</v>
      </c>
      <c r="O1061" s="42">
        <v>-633077.67122465838</v>
      </c>
      <c r="P1061" s="42">
        <v>0</v>
      </c>
      <c r="Q1061" s="44">
        <v>-633077.67122465838</v>
      </c>
      <c r="R1061" s="45">
        <v>129359</v>
      </c>
      <c r="S1061" s="66">
        <v>276105</v>
      </c>
      <c r="T1061" s="42">
        <v>779393</v>
      </c>
      <c r="U1061" s="42">
        <v>741187</v>
      </c>
      <c r="V1061" s="42">
        <v>498382.76604058279</v>
      </c>
      <c r="W1061" s="44">
        <v>2295067.7660405827</v>
      </c>
      <c r="X1061" s="66">
        <v>5623473</v>
      </c>
      <c r="Y1061" s="42">
        <v>543159</v>
      </c>
      <c r="Z1061" s="42">
        <v>833102</v>
      </c>
      <c r="AA1061" s="42">
        <v>376195.73187820276</v>
      </c>
      <c r="AB1061" s="43">
        <v>7375929.7318782024</v>
      </c>
      <c r="AC1061" s="66">
        <v>-1149224.4385666342</v>
      </c>
      <c r="AD1061" s="42">
        <v>-1512440.7352743065</v>
      </c>
      <c r="AE1061" s="42">
        <v>-1253370.2619705261</v>
      </c>
      <c r="AF1061" s="42">
        <v>-1165826.5300261532</v>
      </c>
      <c r="AG1061" s="42">
        <v>0</v>
      </c>
      <c r="AH1061" s="44">
        <v>0</v>
      </c>
    </row>
    <row r="1062" spans="1:34" s="4" customFormat="1">
      <c r="A1062" s="46" t="s">
        <v>1078</v>
      </c>
      <c r="B1062" s="56" t="s">
        <v>2224</v>
      </c>
      <c r="C1062" s="57">
        <v>4.6270000000000003E-5</v>
      </c>
      <c r="D1062" s="57">
        <v>4.0309999999999999E-5</v>
      </c>
      <c r="E1062" s="65">
        <v>4553.07</v>
      </c>
      <c r="F1062" s="42">
        <v>2083</v>
      </c>
      <c r="G1062" s="43">
        <v>6636.07</v>
      </c>
      <c r="H1062" s="66">
        <v>-6388</v>
      </c>
      <c r="I1062" s="42">
        <v>11988</v>
      </c>
      <c r="J1062" s="42">
        <v>-21777</v>
      </c>
      <c r="K1062" s="42">
        <v>-20476</v>
      </c>
      <c r="L1062" s="44">
        <v>10917</v>
      </c>
      <c r="M1062" s="66">
        <v>-12288</v>
      </c>
      <c r="N1062" s="42">
        <v>-4701.1366691423837</v>
      </c>
      <c r="O1062" s="42">
        <v>-16989.136669142383</v>
      </c>
      <c r="P1062" s="42">
        <v>0</v>
      </c>
      <c r="Q1062" s="44">
        <v>-16989.136669142383</v>
      </c>
      <c r="R1062" s="45">
        <v>2087</v>
      </c>
      <c r="S1062" s="66">
        <v>4454</v>
      </c>
      <c r="T1062" s="42">
        <v>12572</v>
      </c>
      <c r="U1062" s="42">
        <v>11956</v>
      </c>
      <c r="V1062" s="42">
        <v>9619.138632370521</v>
      </c>
      <c r="W1062" s="44">
        <v>38601.138632370523</v>
      </c>
      <c r="X1062" s="66">
        <v>90708</v>
      </c>
      <c r="Y1062" s="42">
        <v>8761</v>
      </c>
      <c r="Z1062" s="42">
        <v>13438</v>
      </c>
      <c r="AA1062" s="42">
        <v>14063.341116973977</v>
      </c>
      <c r="AB1062" s="43">
        <v>126970.34111697398</v>
      </c>
      <c r="AC1062" s="66">
        <v>-24822.674888845726</v>
      </c>
      <c r="AD1062" s="42">
        <v>-27758.673361385874</v>
      </c>
      <c r="AE1062" s="42">
        <v>-20436.560166193918</v>
      </c>
      <c r="AF1062" s="42">
        <v>-15351.294068177938</v>
      </c>
      <c r="AG1062" s="42">
        <v>0</v>
      </c>
      <c r="AH1062" s="44">
        <v>0</v>
      </c>
    </row>
    <row r="1063" spans="1:34" s="4" customFormat="1">
      <c r="A1063" s="46" t="s">
        <v>49</v>
      </c>
      <c r="B1063" s="56" t="s">
        <v>1166</v>
      </c>
      <c r="C1063" s="57">
        <v>2.158E-5</v>
      </c>
      <c r="D1063" s="57">
        <v>2.2650000000000002E-5</v>
      </c>
      <c r="E1063" s="65">
        <v>2123.5</v>
      </c>
      <c r="F1063" s="42">
        <v>971</v>
      </c>
      <c r="G1063" s="43">
        <v>3094.5</v>
      </c>
      <c r="H1063" s="66">
        <v>-2979</v>
      </c>
      <c r="I1063" s="42">
        <v>5591</v>
      </c>
      <c r="J1063" s="42">
        <v>-10156</v>
      </c>
      <c r="K1063" s="42">
        <v>-9550</v>
      </c>
      <c r="L1063" s="44">
        <v>5091</v>
      </c>
      <c r="M1063" s="66">
        <v>-5731</v>
      </c>
      <c r="N1063" s="42">
        <v>-3913.6658965949091</v>
      </c>
      <c r="O1063" s="42">
        <v>-9644.66589659491</v>
      </c>
      <c r="P1063" s="42">
        <v>0</v>
      </c>
      <c r="Q1063" s="44">
        <v>-9644.66589659491</v>
      </c>
      <c r="R1063" s="45">
        <v>973</v>
      </c>
      <c r="S1063" s="66">
        <v>2077</v>
      </c>
      <c r="T1063" s="42">
        <v>5863</v>
      </c>
      <c r="U1063" s="42">
        <v>5576</v>
      </c>
      <c r="V1063" s="42">
        <v>4926.8481976863713</v>
      </c>
      <c r="W1063" s="44">
        <v>18442.84819768637</v>
      </c>
      <c r="X1063" s="66">
        <v>42306</v>
      </c>
      <c r="Y1063" s="42">
        <v>4086</v>
      </c>
      <c r="Z1063" s="42">
        <v>6267</v>
      </c>
      <c r="AA1063" s="42">
        <v>6829.4503542933571</v>
      </c>
      <c r="AB1063" s="43">
        <v>59488.45035429336</v>
      </c>
      <c r="AC1063" s="66">
        <v>-12119.688861528461</v>
      </c>
      <c r="AD1063" s="42">
        <v>-11222.641861568782</v>
      </c>
      <c r="AE1063" s="42">
        <v>-9130.941228217167</v>
      </c>
      <c r="AF1063" s="42">
        <v>-8572.3302052925774</v>
      </c>
      <c r="AG1063" s="42">
        <v>0</v>
      </c>
      <c r="AH1063" s="44">
        <v>0</v>
      </c>
    </row>
    <row r="1064" spans="1:34" s="4" customFormat="1">
      <c r="A1064" s="46" t="s">
        <v>1079</v>
      </c>
      <c r="B1064" s="56" t="s">
        <v>2225</v>
      </c>
      <c r="C1064" s="57">
        <v>2.652E-5</v>
      </c>
      <c r="D1064" s="57">
        <v>2.932E-5</v>
      </c>
      <c r="E1064" s="65">
        <v>2609.34</v>
      </c>
      <c r="F1064" s="42">
        <v>1194</v>
      </c>
      <c r="G1064" s="43">
        <v>3803.34</v>
      </c>
      <c r="H1064" s="66">
        <v>-3662</v>
      </c>
      <c r="I1064" s="42">
        <v>6871</v>
      </c>
      <c r="J1064" s="42">
        <v>-12481</v>
      </c>
      <c r="K1064" s="42">
        <v>-11736</v>
      </c>
      <c r="L1064" s="44">
        <v>6257</v>
      </c>
      <c r="M1064" s="66">
        <v>-7043</v>
      </c>
      <c r="N1064" s="42">
        <v>-3469.7878590506866</v>
      </c>
      <c r="O1064" s="42">
        <v>-10512.787859050686</v>
      </c>
      <c r="P1064" s="42">
        <v>0</v>
      </c>
      <c r="Q1064" s="44">
        <v>-10512.787859050686</v>
      </c>
      <c r="R1064" s="45">
        <v>1196</v>
      </c>
      <c r="S1064" s="66">
        <v>2553</v>
      </c>
      <c r="T1064" s="42">
        <v>7206</v>
      </c>
      <c r="U1064" s="42">
        <v>6852</v>
      </c>
      <c r="V1064" s="42">
        <v>0</v>
      </c>
      <c r="W1064" s="44">
        <v>16611</v>
      </c>
      <c r="X1064" s="66">
        <v>51990</v>
      </c>
      <c r="Y1064" s="42">
        <v>5022</v>
      </c>
      <c r="Z1064" s="42">
        <v>7702</v>
      </c>
      <c r="AA1064" s="42">
        <v>8920.4751830219175</v>
      </c>
      <c r="AB1064" s="43">
        <v>73634.475183021917</v>
      </c>
      <c r="AC1064" s="66">
        <v>-15248.16484725671</v>
      </c>
      <c r="AD1064" s="42">
        <v>-17396.847697205914</v>
      </c>
      <c r="AE1064" s="42">
        <v>-13300.178756229394</v>
      </c>
      <c r="AF1064" s="42">
        <v>-11078.283882329897</v>
      </c>
      <c r="AG1064" s="42">
        <v>0</v>
      </c>
      <c r="AH1064" s="44">
        <v>0</v>
      </c>
    </row>
    <row r="1065" spans="1:34" s="4" customFormat="1">
      <c r="A1065" s="46" t="s">
        <v>1080</v>
      </c>
      <c r="B1065" s="56" t="s">
        <v>2226</v>
      </c>
      <c r="C1065" s="57">
        <v>6.8449999999999997E-5</v>
      </c>
      <c r="D1065" s="57">
        <v>7.5519999999999995E-5</v>
      </c>
      <c r="E1065" s="65">
        <v>6735.69</v>
      </c>
      <c r="F1065" s="42">
        <v>3081</v>
      </c>
      <c r="G1065" s="43">
        <v>9816.6899999999987</v>
      </c>
      <c r="H1065" s="66">
        <v>-9451</v>
      </c>
      <c r="I1065" s="42">
        <v>17735</v>
      </c>
      <c r="J1065" s="42">
        <v>-32216</v>
      </c>
      <c r="K1065" s="42">
        <v>-30291</v>
      </c>
      <c r="L1065" s="44">
        <v>16150</v>
      </c>
      <c r="M1065" s="66">
        <v>-18178</v>
      </c>
      <c r="N1065" s="42">
        <v>-7964.6609303164178</v>
      </c>
      <c r="O1065" s="42">
        <v>-26142.660930316419</v>
      </c>
      <c r="P1065" s="42">
        <v>0</v>
      </c>
      <c r="Q1065" s="44">
        <v>-26142.660930316419</v>
      </c>
      <c r="R1065" s="45">
        <v>3087</v>
      </c>
      <c r="S1065" s="66">
        <v>6589</v>
      </c>
      <c r="T1065" s="42">
        <v>18598</v>
      </c>
      <c r="U1065" s="42">
        <v>17687</v>
      </c>
      <c r="V1065" s="42">
        <v>4145.9416030299099</v>
      </c>
      <c r="W1065" s="44">
        <v>47019.941603029911</v>
      </c>
      <c r="X1065" s="66">
        <v>134190</v>
      </c>
      <c r="Y1065" s="42">
        <v>12961</v>
      </c>
      <c r="Z1065" s="42">
        <v>19880</v>
      </c>
      <c r="AA1065" s="42">
        <v>25922.43271744145</v>
      </c>
      <c r="AB1065" s="43">
        <v>192953.43271744146</v>
      </c>
      <c r="AC1065" s="66">
        <v>-39065.207175213851</v>
      </c>
      <c r="AD1065" s="42">
        <v>-43956.04000355133</v>
      </c>
      <c r="AE1065" s="42">
        <v>-34374.986698350694</v>
      </c>
      <c r="AF1065" s="42">
        <v>-28537.257237295667</v>
      </c>
      <c r="AG1065" s="42">
        <v>0</v>
      </c>
      <c r="AH1065" s="44">
        <v>0</v>
      </c>
    </row>
    <row r="1066" spans="1:34" s="4" customFormat="1">
      <c r="A1066" s="46" t="s">
        <v>50</v>
      </c>
      <c r="B1066" s="56" t="s">
        <v>1167</v>
      </c>
      <c r="C1066" s="57">
        <v>3.5679999999999997E-5</v>
      </c>
      <c r="D1066" s="57">
        <v>3.1819999999999997E-5</v>
      </c>
      <c r="E1066" s="65">
        <v>3510.77</v>
      </c>
      <c r="F1066" s="42">
        <v>1606</v>
      </c>
      <c r="G1066" s="43">
        <v>5116.7700000000004</v>
      </c>
      <c r="H1066" s="66">
        <v>-4926</v>
      </c>
      <c r="I1066" s="42">
        <v>9245</v>
      </c>
      <c r="J1066" s="42">
        <v>-16793</v>
      </c>
      <c r="K1066" s="42">
        <v>-15789</v>
      </c>
      <c r="L1066" s="44">
        <v>8418</v>
      </c>
      <c r="M1066" s="66">
        <v>-9476</v>
      </c>
      <c r="N1066" s="42">
        <v>-1850.5806850766464</v>
      </c>
      <c r="O1066" s="42">
        <v>-11326.580685076646</v>
      </c>
      <c r="P1066" s="42">
        <v>0</v>
      </c>
      <c r="Q1066" s="44">
        <v>-11326.580685076646</v>
      </c>
      <c r="R1066" s="45">
        <v>1609</v>
      </c>
      <c r="S1066" s="66">
        <v>3434</v>
      </c>
      <c r="T1066" s="42">
        <v>9694</v>
      </c>
      <c r="U1066" s="42">
        <v>9219</v>
      </c>
      <c r="V1066" s="42">
        <v>9625.4913084615437</v>
      </c>
      <c r="W1066" s="44">
        <v>31972.491308461544</v>
      </c>
      <c r="X1066" s="66">
        <v>69947</v>
      </c>
      <c r="Y1066" s="42">
        <v>6756</v>
      </c>
      <c r="Z1066" s="42">
        <v>10363</v>
      </c>
      <c r="AA1066" s="42">
        <v>2947.7792124068933</v>
      </c>
      <c r="AB1066" s="43">
        <v>90013.779212406895</v>
      </c>
      <c r="AC1066" s="66">
        <v>-14851.920229953383</v>
      </c>
      <c r="AD1066" s="42">
        <v>-17733.590638187994</v>
      </c>
      <c r="AE1066" s="42">
        <v>-13345.473112695108</v>
      </c>
      <c r="AF1066" s="42">
        <v>-12110.303923108866</v>
      </c>
      <c r="AG1066" s="42">
        <v>0</v>
      </c>
      <c r="AH1066" s="44">
        <v>0</v>
      </c>
    </row>
    <row r="1067" spans="1:34" s="4" customFormat="1">
      <c r="A1067" s="46" t="s">
        <v>1081</v>
      </c>
      <c r="B1067" s="56" t="s">
        <v>2227</v>
      </c>
      <c r="C1067" s="57">
        <v>1.1749999999999999E-5</v>
      </c>
      <c r="D1067" s="57">
        <v>1.0900000000000001E-5</v>
      </c>
      <c r="E1067" s="65">
        <v>1156.29</v>
      </c>
      <c r="F1067" s="42">
        <v>529</v>
      </c>
      <c r="G1067" s="43">
        <v>1685.29</v>
      </c>
      <c r="H1067" s="66">
        <v>-1622</v>
      </c>
      <c r="I1067" s="42">
        <v>3044</v>
      </c>
      <c r="J1067" s="42">
        <v>-5530</v>
      </c>
      <c r="K1067" s="42">
        <v>-5200</v>
      </c>
      <c r="L1067" s="44">
        <v>2772</v>
      </c>
      <c r="M1067" s="66">
        <v>-3120</v>
      </c>
      <c r="N1067" s="42">
        <v>-10190.815364579505</v>
      </c>
      <c r="O1067" s="42">
        <v>-13310.815364579505</v>
      </c>
      <c r="P1067" s="42">
        <v>0</v>
      </c>
      <c r="Q1067" s="44">
        <v>-13310.815364579505</v>
      </c>
      <c r="R1067" s="45">
        <v>530</v>
      </c>
      <c r="S1067" s="66">
        <v>1131</v>
      </c>
      <c r="T1067" s="42">
        <v>3193</v>
      </c>
      <c r="U1067" s="42">
        <v>3036</v>
      </c>
      <c r="V1067" s="42">
        <v>1775.650815568041</v>
      </c>
      <c r="W1067" s="44">
        <v>9135.6508155680403</v>
      </c>
      <c r="X1067" s="66">
        <v>23035</v>
      </c>
      <c r="Y1067" s="42">
        <v>2225</v>
      </c>
      <c r="Z1067" s="42">
        <v>3413</v>
      </c>
      <c r="AA1067" s="42">
        <v>15454.745381250434</v>
      </c>
      <c r="AB1067" s="43">
        <v>44127.745381250432</v>
      </c>
      <c r="AC1067" s="66">
        <v>-14711.829262029158</v>
      </c>
      <c r="AD1067" s="42">
        <v>-11553.978863270557</v>
      </c>
      <c r="AE1067" s="42">
        <v>-4584.2921607476273</v>
      </c>
      <c r="AF1067" s="42">
        <v>-4141.9942796350524</v>
      </c>
      <c r="AG1067" s="42">
        <v>0</v>
      </c>
      <c r="AH1067" s="44">
        <v>0</v>
      </c>
    </row>
    <row r="1068" spans="1:34" s="4" customFormat="1">
      <c r="A1068" s="46" t="s">
        <v>51</v>
      </c>
      <c r="B1068" s="56" t="s">
        <v>1168</v>
      </c>
      <c r="C1068" s="57">
        <v>1.0888E-4</v>
      </c>
      <c r="D1068" s="57">
        <v>1.3585E-4</v>
      </c>
      <c r="E1068" s="65">
        <v>10714.92</v>
      </c>
      <c r="F1068" s="42">
        <v>4900</v>
      </c>
      <c r="G1068" s="43">
        <v>15614.92</v>
      </c>
      <c r="H1068" s="66">
        <v>-15033</v>
      </c>
      <c r="I1068" s="42">
        <v>28211</v>
      </c>
      <c r="J1068" s="42">
        <v>-51244</v>
      </c>
      <c r="K1068" s="42">
        <v>-48182</v>
      </c>
      <c r="L1068" s="44">
        <v>25689</v>
      </c>
      <c r="M1068" s="66">
        <v>-28915</v>
      </c>
      <c r="N1068" s="42">
        <v>-30998.221595004805</v>
      </c>
      <c r="O1068" s="42">
        <v>-59913.221595004805</v>
      </c>
      <c r="P1068" s="42">
        <v>0</v>
      </c>
      <c r="Q1068" s="44">
        <v>-59913.221595004805</v>
      </c>
      <c r="R1068" s="45">
        <v>4910</v>
      </c>
      <c r="S1068" s="66">
        <v>10480</v>
      </c>
      <c r="T1068" s="42">
        <v>29583</v>
      </c>
      <c r="U1068" s="42">
        <v>28133</v>
      </c>
      <c r="V1068" s="42">
        <v>1391.4143778416051</v>
      </c>
      <c r="W1068" s="44">
        <v>69587.414377841604</v>
      </c>
      <c r="X1068" s="66">
        <v>213449</v>
      </c>
      <c r="Y1068" s="42">
        <v>20617</v>
      </c>
      <c r="Z1068" s="42">
        <v>31622</v>
      </c>
      <c r="AA1068" s="42">
        <v>86938.276298784724</v>
      </c>
      <c r="AB1068" s="43">
        <v>352626.27629878471</v>
      </c>
      <c r="AC1068" s="66">
        <v>-79899.014010220068</v>
      </c>
      <c r="AD1068" s="42">
        <v>-84621.953582455099</v>
      </c>
      <c r="AE1068" s="42">
        <v>-67357.006466958905</v>
      </c>
      <c r="AF1068" s="42">
        <v>-51160.887861309064</v>
      </c>
      <c r="AG1068" s="42">
        <v>0</v>
      </c>
      <c r="AH1068" s="44">
        <v>0</v>
      </c>
    </row>
    <row r="1069" spans="1:34" s="4" customFormat="1">
      <c r="A1069" s="46" t="s">
        <v>1082</v>
      </c>
      <c r="B1069" s="56" t="s">
        <v>2228</v>
      </c>
      <c r="C1069" s="57">
        <v>2.0060000000000001E-5</v>
      </c>
      <c r="D1069" s="57">
        <v>2.349E-5</v>
      </c>
      <c r="E1069" s="65">
        <v>1974.13</v>
      </c>
      <c r="F1069" s="42">
        <v>903</v>
      </c>
      <c r="G1069" s="43">
        <v>2877.13</v>
      </c>
      <c r="H1069" s="66">
        <v>-2770</v>
      </c>
      <c r="I1069" s="42">
        <v>5198</v>
      </c>
      <c r="J1069" s="42">
        <v>-9441</v>
      </c>
      <c r="K1069" s="42">
        <v>-8877</v>
      </c>
      <c r="L1069" s="44">
        <v>4733</v>
      </c>
      <c r="M1069" s="66">
        <v>-5327</v>
      </c>
      <c r="N1069" s="42">
        <v>-1296.3479168902072</v>
      </c>
      <c r="O1069" s="42">
        <v>-6623.3479168902068</v>
      </c>
      <c r="P1069" s="42">
        <v>0</v>
      </c>
      <c r="Q1069" s="44">
        <v>-6623.3479168902068</v>
      </c>
      <c r="R1069" s="45">
        <v>905</v>
      </c>
      <c r="S1069" s="66">
        <v>1931</v>
      </c>
      <c r="T1069" s="42">
        <v>5450</v>
      </c>
      <c r="U1069" s="42">
        <v>5183</v>
      </c>
      <c r="V1069" s="42">
        <v>14548.162141239573</v>
      </c>
      <c r="W1069" s="44">
        <v>27112.162141239573</v>
      </c>
      <c r="X1069" s="66">
        <v>39326</v>
      </c>
      <c r="Y1069" s="42">
        <v>3798</v>
      </c>
      <c r="Z1069" s="42">
        <v>5826</v>
      </c>
      <c r="AA1069" s="42">
        <v>10961.315934423146</v>
      </c>
      <c r="AB1069" s="43">
        <v>59911.315934423146</v>
      </c>
      <c r="AC1069" s="66">
        <v>-9558.7520837527682</v>
      </c>
      <c r="AD1069" s="42">
        <v>-7710.3764686487411</v>
      </c>
      <c r="AE1069" s="42">
        <v>-6669.4043728313436</v>
      </c>
      <c r="AF1069" s="42">
        <v>-8860.6208679507217</v>
      </c>
      <c r="AG1069" s="42">
        <v>0</v>
      </c>
      <c r="AH1069" s="44">
        <v>0</v>
      </c>
    </row>
    <row r="1070" spans="1:34" s="4" customFormat="1">
      <c r="A1070" s="46" t="s">
        <v>1083</v>
      </c>
      <c r="B1070" s="56" t="s">
        <v>2229</v>
      </c>
      <c r="C1070" s="57">
        <v>3.8720000000000002E-5</v>
      </c>
      <c r="D1070" s="57">
        <v>3.7429999999999999E-5</v>
      </c>
      <c r="E1070" s="65">
        <v>3809.91</v>
      </c>
      <c r="F1070" s="42">
        <v>1743</v>
      </c>
      <c r="G1070" s="43">
        <v>5552.91</v>
      </c>
      <c r="H1070" s="66">
        <v>-5346</v>
      </c>
      <c r="I1070" s="42">
        <v>10032</v>
      </c>
      <c r="J1070" s="42">
        <v>-18223</v>
      </c>
      <c r="K1070" s="42">
        <v>-17135</v>
      </c>
      <c r="L1070" s="44">
        <v>9135</v>
      </c>
      <c r="M1070" s="66">
        <v>-10283</v>
      </c>
      <c r="N1070" s="42">
        <v>-3716.3148420487914</v>
      </c>
      <c r="O1070" s="42">
        <v>-13999.314842048792</v>
      </c>
      <c r="P1070" s="42">
        <v>0</v>
      </c>
      <c r="Q1070" s="44">
        <v>-13999.314842048792</v>
      </c>
      <c r="R1070" s="45">
        <v>1746</v>
      </c>
      <c r="S1070" s="66">
        <v>3727</v>
      </c>
      <c r="T1070" s="42">
        <v>10520</v>
      </c>
      <c r="U1070" s="42">
        <v>10005</v>
      </c>
      <c r="V1070" s="42">
        <v>2512.3366999917898</v>
      </c>
      <c r="W1070" s="44">
        <v>26764.336699991789</v>
      </c>
      <c r="X1070" s="66">
        <v>75907</v>
      </c>
      <c r="Y1070" s="42">
        <v>7332</v>
      </c>
      <c r="Z1070" s="42">
        <v>11245</v>
      </c>
      <c r="AA1070" s="42">
        <v>7772.940132530086</v>
      </c>
      <c r="AB1070" s="43">
        <v>102256.94013253009</v>
      </c>
      <c r="AC1070" s="66">
        <v>-20004.240749399989</v>
      </c>
      <c r="AD1070" s="42">
        <v>-23278.133081895052</v>
      </c>
      <c r="AE1070" s="42">
        <v>-18007.442080280987</v>
      </c>
      <c r="AF1070" s="42">
        <v>-14202.787520962253</v>
      </c>
      <c r="AG1070" s="42">
        <v>0</v>
      </c>
      <c r="AH1070" s="44">
        <v>0</v>
      </c>
    </row>
    <row r="1071" spans="1:34" s="4" customFormat="1">
      <c r="A1071" s="46" t="s">
        <v>1084</v>
      </c>
      <c r="B1071" s="56" t="s">
        <v>2230</v>
      </c>
      <c r="C1071" s="57">
        <v>8.9560000000000003E-5</v>
      </c>
      <c r="D1071" s="57">
        <v>7.7150000000000005E-5</v>
      </c>
      <c r="E1071" s="65">
        <v>8813.01</v>
      </c>
      <c r="F1071" s="42">
        <v>4031</v>
      </c>
      <c r="G1071" s="43">
        <v>12844.01</v>
      </c>
      <c r="H1071" s="66">
        <v>-12365</v>
      </c>
      <c r="I1071" s="42">
        <v>23205</v>
      </c>
      <c r="J1071" s="42">
        <v>-42151</v>
      </c>
      <c r="K1071" s="42">
        <v>-39633</v>
      </c>
      <c r="L1071" s="44">
        <v>21130</v>
      </c>
      <c r="M1071" s="66">
        <v>-23784</v>
      </c>
      <c r="N1071" s="42">
        <v>-2126.6706207166826</v>
      </c>
      <c r="O1071" s="42">
        <v>-25910.670620716683</v>
      </c>
      <c r="P1071" s="42">
        <v>0</v>
      </c>
      <c r="Q1071" s="44">
        <v>-25910.670620716683</v>
      </c>
      <c r="R1071" s="45">
        <v>4039</v>
      </c>
      <c r="S1071" s="66">
        <v>8620</v>
      </c>
      <c r="T1071" s="42">
        <v>24334</v>
      </c>
      <c r="U1071" s="42">
        <v>23141</v>
      </c>
      <c r="V1071" s="42">
        <v>21049.556478599217</v>
      </c>
      <c r="W1071" s="44">
        <v>77144.556478599217</v>
      </c>
      <c r="X1071" s="66">
        <v>175574</v>
      </c>
      <c r="Y1071" s="42">
        <v>16958</v>
      </c>
      <c r="Z1071" s="42">
        <v>26011</v>
      </c>
      <c r="AA1071" s="42">
        <v>11970.779412861761</v>
      </c>
      <c r="AB1071" s="43">
        <v>230513.77941286177</v>
      </c>
      <c r="AC1071" s="66">
        <v>-39983.187170246769</v>
      </c>
      <c r="AD1071" s="42">
        <v>-49059.553320805127</v>
      </c>
      <c r="AE1071" s="42">
        <v>-34930.438144179105</v>
      </c>
      <c r="AF1071" s="42">
        <v>-29396.04429903155</v>
      </c>
      <c r="AG1071" s="42">
        <v>0</v>
      </c>
      <c r="AH1071" s="44">
        <v>0</v>
      </c>
    </row>
    <row r="1072" spans="1:34" s="4" customFormat="1">
      <c r="A1072" s="46" t="s">
        <v>1085</v>
      </c>
      <c r="B1072" s="56" t="s">
        <v>2231</v>
      </c>
      <c r="C1072" s="57">
        <v>2.006E-4</v>
      </c>
      <c r="D1072" s="57">
        <v>1.8684999999999999E-4</v>
      </c>
      <c r="E1072" s="65">
        <v>19740.48</v>
      </c>
      <c r="F1072" s="42">
        <v>9029</v>
      </c>
      <c r="G1072" s="43">
        <v>28769.48</v>
      </c>
      <c r="H1072" s="66">
        <v>-27696</v>
      </c>
      <c r="I1072" s="42">
        <v>51975</v>
      </c>
      <c r="J1072" s="42">
        <v>-94411</v>
      </c>
      <c r="K1072" s="42">
        <v>-88771</v>
      </c>
      <c r="L1072" s="44">
        <v>47329</v>
      </c>
      <c r="M1072" s="66">
        <v>-53273</v>
      </c>
      <c r="N1072" s="42">
        <v>-15787.104818177333</v>
      </c>
      <c r="O1072" s="42">
        <v>-69060.104818177337</v>
      </c>
      <c r="P1072" s="42">
        <v>0</v>
      </c>
      <c r="Q1072" s="44">
        <v>-69060.104818177337</v>
      </c>
      <c r="R1072" s="45">
        <v>9046</v>
      </c>
      <c r="S1072" s="66">
        <v>19308</v>
      </c>
      <c r="T1072" s="42">
        <v>54504</v>
      </c>
      <c r="U1072" s="42">
        <v>51832</v>
      </c>
      <c r="V1072" s="42">
        <v>23224.643580548156</v>
      </c>
      <c r="W1072" s="44">
        <v>148868.64358054815</v>
      </c>
      <c r="X1072" s="66">
        <v>393258</v>
      </c>
      <c r="Y1072" s="42">
        <v>37984</v>
      </c>
      <c r="Z1072" s="42">
        <v>58260</v>
      </c>
      <c r="AA1072" s="42">
        <v>34058.029465856671</v>
      </c>
      <c r="AB1072" s="43">
        <v>523560.02946585667</v>
      </c>
      <c r="AC1072" s="66">
        <v>-104377.82521749695</v>
      </c>
      <c r="AD1072" s="42">
        <v>-114327.57783458788</v>
      </c>
      <c r="AE1072" s="42">
        <v>-84991.833668311301</v>
      </c>
      <c r="AF1072" s="42">
        <v>-70994.149164912364</v>
      </c>
      <c r="AG1072" s="42">
        <v>0</v>
      </c>
      <c r="AH1072" s="44">
        <v>0</v>
      </c>
    </row>
    <row r="1073" spans="1:34" s="4" customFormat="1">
      <c r="A1073" s="46" t="s">
        <v>1086</v>
      </c>
      <c r="B1073" s="56" t="s">
        <v>2232</v>
      </c>
      <c r="C1073" s="57">
        <v>0</v>
      </c>
      <c r="D1073" s="57">
        <v>0</v>
      </c>
      <c r="E1073" s="65">
        <v>0</v>
      </c>
      <c r="F1073" s="42">
        <v>0</v>
      </c>
      <c r="G1073" s="43">
        <v>0</v>
      </c>
      <c r="H1073" s="66">
        <v>0</v>
      </c>
      <c r="I1073" s="42">
        <v>0</v>
      </c>
      <c r="J1073" s="42">
        <v>0</v>
      </c>
      <c r="K1073" s="42">
        <v>0</v>
      </c>
      <c r="L1073" s="44">
        <v>0</v>
      </c>
      <c r="M1073" s="66">
        <v>0</v>
      </c>
      <c r="N1073" s="42">
        <v>-4159.2593211612739</v>
      </c>
      <c r="O1073" s="42">
        <v>-4159.2593211612739</v>
      </c>
      <c r="P1073" s="42">
        <v>0</v>
      </c>
      <c r="Q1073" s="44">
        <v>-4159.2593211612739</v>
      </c>
      <c r="R1073" s="45">
        <v>0</v>
      </c>
      <c r="S1073" s="66">
        <v>0</v>
      </c>
      <c r="T1073" s="42">
        <v>0</v>
      </c>
      <c r="U1073" s="42">
        <v>0</v>
      </c>
      <c r="V1073" s="42">
        <v>0</v>
      </c>
      <c r="W1073" s="44">
        <v>0</v>
      </c>
      <c r="X1073" s="66">
        <v>0</v>
      </c>
      <c r="Y1073" s="42">
        <v>0</v>
      </c>
      <c r="Z1073" s="42">
        <v>0</v>
      </c>
      <c r="AA1073" s="42">
        <v>5034.6166167386018</v>
      </c>
      <c r="AB1073" s="43">
        <v>5034.6166167386018</v>
      </c>
      <c r="AC1073" s="66">
        <v>-4065.7686363851108</v>
      </c>
      <c r="AD1073" s="42">
        <v>-968.84798035349138</v>
      </c>
      <c r="AE1073" s="42">
        <v>0</v>
      </c>
      <c r="AF1073" s="42">
        <v>0</v>
      </c>
      <c r="AG1073" s="42">
        <v>0</v>
      </c>
      <c r="AH1073" s="44">
        <v>0</v>
      </c>
    </row>
    <row r="1074" spans="1:34" s="4" customFormat="1">
      <c r="A1074" s="46" t="s">
        <v>52</v>
      </c>
      <c r="B1074" s="56" t="s">
        <v>1169</v>
      </c>
      <c r="C1074" s="57">
        <v>9.9399999999999997E-6</v>
      </c>
      <c r="D1074" s="57">
        <v>1.026E-5</v>
      </c>
      <c r="E1074" s="65">
        <v>977.87</v>
      </c>
      <c r="F1074" s="42">
        <v>447</v>
      </c>
      <c r="G1074" s="43">
        <v>1424.87</v>
      </c>
      <c r="H1074" s="66">
        <v>-1372</v>
      </c>
      <c r="I1074" s="42">
        <v>2575</v>
      </c>
      <c r="J1074" s="42">
        <v>-4678</v>
      </c>
      <c r="K1074" s="42">
        <v>-4399</v>
      </c>
      <c r="L1074" s="44">
        <v>2345</v>
      </c>
      <c r="M1074" s="66">
        <v>-2640</v>
      </c>
      <c r="N1074" s="42">
        <v>2384.2064297759784</v>
      </c>
      <c r="O1074" s="42">
        <v>-255.79357022402155</v>
      </c>
      <c r="P1074" s="42">
        <v>0</v>
      </c>
      <c r="Q1074" s="44">
        <v>-255.79357022402155</v>
      </c>
      <c r="R1074" s="45">
        <v>448</v>
      </c>
      <c r="S1074" s="66">
        <v>957</v>
      </c>
      <c r="T1074" s="42">
        <v>2701</v>
      </c>
      <c r="U1074" s="42">
        <v>2568</v>
      </c>
      <c r="V1074" s="42">
        <v>3480.4565314317761</v>
      </c>
      <c r="W1074" s="44">
        <v>9706.456531431777</v>
      </c>
      <c r="X1074" s="66">
        <v>19486</v>
      </c>
      <c r="Y1074" s="42">
        <v>1882</v>
      </c>
      <c r="Z1074" s="42">
        <v>2887</v>
      </c>
      <c r="AA1074" s="42">
        <v>3323.684032507892</v>
      </c>
      <c r="AB1074" s="43">
        <v>27578.684032507892</v>
      </c>
      <c r="AC1074" s="66">
        <v>-3658.1973969309679</v>
      </c>
      <c r="AD1074" s="42">
        <v>-5330.247150639947</v>
      </c>
      <c r="AE1074" s="42">
        <v>-5000.0143062239649</v>
      </c>
      <c r="AF1074" s="42">
        <v>-3883.7686472812334</v>
      </c>
      <c r="AG1074" s="42">
        <v>0</v>
      </c>
      <c r="AH1074" s="44">
        <v>0</v>
      </c>
    </row>
    <row r="1075" spans="1:34" s="4" customFormat="1">
      <c r="A1075" s="46" t="s">
        <v>53</v>
      </c>
      <c r="B1075" s="56" t="s">
        <v>1170</v>
      </c>
      <c r="C1075" s="57">
        <v>4.2079999999999997E-5</v>
      </c>
      <c r="D1075" s="57">
        <v>2.7370000000000001E-5</v>
      </c>
      <c r="E1075" s="65">
        <v>4141.22</v>
      </c>
      <c r="F1075" s="42">
        <v>1894</v>
      </c>
      <c r="G1075" s="43">
        <v>6035.22</v>
      </c>
      <c r="H1075" s="66">
        <v>-5810</v>
      </c>
      <c r="I1075" s="42">
        <v>10903</v>
      </c>
      <c r="J1075" s="42">
        <v>-19805</v>
      </c>
      <c r="K1075" s="42">
        <v>-18622</v>
      </c>
      <c r="L1075" s="44">
        <v>9928</v>
      </c>
      <c r="M1075" s="66">
        <v>-11175</v>
      </c>
      <c r="N1075" s="42">
        <v>1059.8355227525124</v>
      </c>
      <c r="O1075" s="42">
        <v>-10115.164477247488</v>
      </c>
      <c r="P1075" s="42">
        <v>0</v>
      </c>
      <c r="Q1075" s="44">
        <v>-10115.164477247488</v>
      </c>
      <c r="R1075" s="45">
        <v>1898</v>
      </c>
      <c r="S1075" s="66">
        <v>4050</v>
      </c>
      <c r="T1075" s="42">
        <v>11433</v>
      </c>
      <c r="U1075" s="42">
        <v>10873</v>
      </c>
      <c r="V1075" s="42">
        <v>25059.59902187312</v>
      </c>
      <c r="W1075" s="44">
        <v>51415.599021873117</v>
      </c>
      <c r="X1075" s="66">
        <v>82494</v>
      </c>
      <c r="Y1075" s="42">
        <v>7968</v>
      </c>
      <c r="Z1075" s="42">
        <v>12221</v>
      </c>
      <c r="AA1075" s="42">
        <v>8888.1288885794711</v>
      </c>
      <c r="AB1075" s="43">
        <v>111571.12888857946</v>
      </c>
      <c r="AC1075" s="66">
        <v>-17527.602412778626</v>
      </c>
      <c r="AD1075" s="42">
        <v>-19122.770354862092</v>
      </c>
      <c r="AE1075" s="42">
        <v>-12948.186865718622</v>
      </c>
      <c r="AF1075" s="42">
        <v>-10556.970233347014</v>
      </c>
      <c r="AG1075" s="42">
        <v>0</v>
      </c>
      <c r="AH1075" s="44">
        <v>0</v>
      </c>
    </row>
    <row r="1076" spans="1:34" s="4" customFormat="1">
      <c r="A1076" s="46" t="s">
        <v>1087</v>
      </c>
      <c r="B1076" s="56" t="s">
        <v>1157</v>
      </c>
      <c r="C1076" s="57">
        <v>1.3537999999999999E-4</v>
      </c>
      <c r="D1076" s="57">
        <v>1.3242000000000001E-4</v>
      </c>
      <c r="E1076" s="65">
        <v>13322.14</v>
      </c>
      <c r="F1076" s="42">
        <v>6093</v>
      </c>
      <c r="G1076" s="43">
        <v>19415.14</v>
      </c>
      <c r="H1076" s="66">
        <v>-18691</v>
      </c>
      <c r="I1076" s="42">
        <v>35077</v>
      </c>
      <c r="J1076" s="42">
        <v>-63716</v>
      </c>
      <c r="K1076" s="42">
        <v>-59909</v>
      </c>
      <c r="L1076" s="44">
        <v>31941</v>
      </c>
      <c r="M1076" s="66">
        <v>-35953</v>
      </c>
      <c r="N1076" s="42">
        <v>-17852.317785315568</v>
      </c>
      <c r="O1076" s="42">
        <v>-53805.317785315565</v>
      </c>
      <c r="P1076" s="42">
        <v>0</v>
      </c>
      <c r="Q1076" s="44">
        <v>-53805.317785315565</v>
      </c>
      <c r="R1076" s="45">
        <v>6105</v>
      </c>
      <c r="S1076" s="66">
        <v>13031</v>
      </c>
      <c r="T1076" s="42">
        <v>36784</v>
      </c>
      <c r="U1076" s="42">
        <v>34980</v>
      </c>
      <c r="V1076" s="42">
        <v>4095.5122221653378</v>
      </c>
      <c r="W1076" s="44">
        <v>88890.512222165344</v>
      </c>
      <c r="X1076" s="66">
        <v>265400</v>
      </c>
      <c r="Y1076" s="42">
        <v>25634</v>
      </c>
      <c r="Z1076" s="42">
        <v>39318</v>
      </c>
      <c r="AA1076" s="42">
        <v>28409.092120081103</v>
      </c>
      <c r="AB1076" s="43">
        <v>358761.09212008113</v>
      </c>
      <c r="AC1076" s="66">
        <v>-76827.843391138071</v>
      </c>
      <c r="AD1076" s="42">
        <v>-81731.182232589912</v>
      </c>
      <c r="AE1076" s="42">
        <v>-61083.758271289218</v>
      </c>
      <c r="AF1076" s="42">
        <v>-50227.796002898562</v>
      </c>
      <c r="AG1076" s="42">
        <v>0</v>
      </c>
      <c r="AH1076" s="44">
        <v>0</v>
      </c>
    </row>
    <row r="1077" spans="1:34" s="4" customFormat="1">
      <c r="A1077" s="46" t="s">
        <v>1088</v>
      </c>
      <c r="B1077" s="56" t="s">
        <v>2233</v>
      </c>
      <c r="C1077" s="57">
        <v>4.2070000000000002E-5</v>
      </c>
      <c r="D1077" s="57">
        <v>5.0720000000000002E-5</v>
      </c>
      <c r="E1077" s="65">
        <v>4140.17</v>
      </c>
      <c r="F1077" s="42">
        <v>1893</v>
      </c>
      <c r="G1077" s="43">
        <v>6033.17</v>
      </c>
      <c r="H1077" s="66">
        <v>-5808</v>
      </c>
      <c r="I1077" s="42">
        <v>10900</v>
      </c>
      <c r="J1077" s="42">
        <v>-19800</v>
      </c>
      <c r="K1077" s="42">
        <v>-18617</v>
      </c>
      <c r="L1077" s="44">
        <v>9926</v>
      </c>
      <c r="M1077" s="66">
        <v>-11173</v>
      </c>
      <c r="N1077" s="42">
        <v>-8877.4639955228959</v>
      </c>
      <c r="O1077" s="42">
        <v>-20050.463995522896</v>
      </c>
      <c r="P1077" s="42">
        <v>0</v>
      </c>
      <c r="Q1077" s="44">
        <v>-20050.463995522896</v>
      </c>
      <c r="R1077" s="45">
        <v>1897</v>
      </c>
      <c r="S1077" s="66">
        <v>4049</v>
      </c>
      <c r="T1077" s="42">
        <v>11431</v>
      </c>
      <c r="U1077" s="42">
        <v>10870</v>
      </c>
      <c r="V1077" s="42">
        <v>3.5966169895238531</v>
      </c>
      <c r="W1077" s="44">
        <v>26353.596616989526</v>
      </c>
      <c r="X1077" s="66">
        <v>82474</v>
      </c>
      <c r="Y1077" s="42">
        <v>7966</v>
      </c>
      <c r="Z1077" s="42">
        <v>12218</v>
      </c>
      <c r="AA1077" s="42">
        <v>24826.705666711438</v>
      </c>
      <c r="AB1077" s="43">
        <v>127484.70566671144</v>
      </c>
      <c r="AC1077" s="66">
        <v>-27698.136856325924</v>
      </c>
      <c r="AD1077" s="42">
        <v>-30419.762845205354</v>
      </c>
      <c r="AE1077" s="42">
        <v>-23895.816961918474</v>
      </c>
      <c r="AF1077" s="42">
        <v>-19117.392386272164</v>
      </c>
      <c r="AG1077" s="42">
        <v>0</v>
      </c>
      <c r="AH1077" s="44">
        <v>0</v>
      </c>
    </row>
    <row r="1078" spans="1:34" s="4" customFormat="1">
      <c r="A1078" s="46" t="s">
        <v>1089</v>
      </c>
      <c r="B1078" s="56" t="s">
        <v>2234</v>
      </c>
      <c r="C1078" s="57">
        <v>3.0859999999999999E-5</v>
      </c>
      <c r="D1078" s="57">
        <v>2.955E-5</v>
      </c>
      <c r="E1078" s="65">
        <v>3036.4</v>
      </c>
      <c r="F1078" s="42">
        <v>1389</v>
      </c>
      <c r="G1078" s="43">
        <v>4425.3999999999996</v>
      </c>
      <c r="H1078" s="66">
        <v>-4261</v>
      </c>
      <c r="I1078" s="42">
        <v>7996</v>
      </c>
      <c r="J1078" s="42">
        <v>-14524</v>
      </c>
      <c r="K1078" s="42">
        <v>-13656</v>
      </c>
      <c r="L1078" s="44">
        <v>7281</v>
      </c>
      <c r="M1078" s="66">
        <v>-8196</v>
      </c>
      <c r="N1078" s="42">
        <v>-1295.3500292614028</v>
      </c>
      <c r="O1078" s="42">
        <v>-9491.3500292614026</v>
      </c>
      <c r="P1078" s="42">
        <v>0</v>
      </c>
      <c r="Q1078" s="44">
        <v>-9491.3500292614026</v>
      </c>
      <c r="R1078" s="45">
        <v>1392</v>
      </c>
      <c r="S1078" s="66">
        <v>2970</v>
      </c>
      <c r="T1078" s="42">
        <v>8385</v>
      </c>
      <c r="U1078" s="42">
        <v>7974</v>
      </c>
      <c r="V1078" s="42">
        <v>2010.9883834832522</v>
      </c>
      <c r="W1078" s="44">
        <v>21339.988383483251</v>
      </c>
      <c r="X1078" s="66">
        <v>60498</v>
      </c>
      <c r="Y1078" s="42">
        <v>5843</v>
      </c>
      <c r="Z1078" s="42">
        <v>8963</v>
      </c>
      <c r="AA1078" s="42">
        <v>3954.0930156916256</v>
      </c>
      <c r="AB1078" s="43">
        <v>79258.093015691629</v>
      </c>
      <c r="AC1078" s="66">
        <v>-15025.799438888322</v>
      </c>
      <c r="AD1078" s="42">
        <v>-17929.531590771912</v>
      </c>
      <c r="AE1078" s="42">
        <v>-13746.792851574326</v>
      </c>
      <c r="AF1078" s="42">
        <v>-11215.980750973815</v>
      </c>
      <c r="AG1078" s="42">
        <v>0</v>
      </c>
      <c r="AH1078" s="44">
        <v>0</v>
      </c>
    </row>
    <row r="1079" spans="1:34" s="4" customFormat="1">
      <c r="A1079" s="46" t="s">
        <v>1090</v>
      </c>
      <c r="B1079" s="56" t="s">
        <v>2235</v>
      </c>
      <c r="C1079" s="57">
        <v>2.0800000000000001E-5</v>
      </c>
      <c r="D1079" s="57">
        <v>2.003E-5</v>
      </c>
      <c r="E1079" s="65">
        <v>2046.39</v>
      </c>
      <c r="F1079" s="42">
        <v>936</v>
      </c>
      <c r="G1079" s="43">
        <v>2982.3900000000003</v>
      </c>
      <c r="H1079" s="66">
        <v>-2872</v>
      </c>
      <c r="I1079" s="42">
        <v>5389</v>
      </c>
      <c r="J1079" s="42">
        <v>-9789</v>
      </c>
      <c r="K1079" s="42">
        <v>-9205</v>
      </c>
      <c r="L1079" s="44">
        <v>4907</v>
      </c>
      <c r="M1079" s="66">
        <v>-5524</v>
      </c>
      <c r="N1079" s="42">
        <v>-3602.900643481878</v>
      </c>
      <c r="O1079" s="42">
        <v>-9126.9006434818784</v>
      </c>
      <c r="P1079" s="42">
        <v>0</v>
      </c>
      <c r="Q1079" s="44">
        <v>-9126.9006434818784</v>
      </c>
      <c r="R1079" s="45">
        <v>938</v>
      </c>
      <c r="S1079" s="66">
        <v>2002</v>
      </c>
      <c r="T1079" s="42">
        <v>5651</v>
      </c>
      <c r="U1079" s="42">
        <v>5374</v>
      </c>
      <c r="V1079" s="42">
        <v>1186.9359183061335</v>
      </c>
      <c r="W1079" s="44">
        <v>14213.935918306133</v>
      </c>
      <c r="X1079" s="66">
        <v>40777</v>
      </c>
      <c r="Y1079" s="42">
        <v>3939</v>
      </c>
      <c r="Z1079" s="42">
        <v>6041</v>
      </c>
      <c r="AA1079" s="42">
        <v>8284.1197154910187</v>
      </c>
      <c r="AB1079" s="43">
        <v>59041.119715491019</v>
      </c>
      <c r="AC1079" s="66">
        <v>-12947.159583272109</v>
      </c>
      <c r="AD1079" s="42">
        <v>-14229.105087387821</v>
      </c>
      <c r="AE1079" s="42">
        <v>-10046.334664761862</v>
      </c>
      <c r="AF1079" s="42">
        <v>-7604.5844617630928</v>
      </c>
      <c r="AG1079" s="42">
        <v>0</v>
      </c>
      <c r="AH1079" s="44">
        <v>0</v>
      </c>
    </row>
    <row r="1080" spans="1:34" s="4" customFormat="1">
      <c r="A1080" s="46" t="s">
        <v>1091</v>
      </c>
      <c r="B1080" s="56" t="s">
        <v>1158</v>
      </c>
      <c r="C1080" s="57">
        <v>1.0329999999999999E-5</v>
      </c>
      <c r="D1080" s="57">
        <v>1.0849999999999999E-5</v>
      </c>
      <c r="E1080" s="65">
        <v>1017</v>
      </c>
      <c r="F1080" s="42">
        <v>465</v>
      </c>
      <c r="G1080" s="43">
        <v>1482</v>
      </c>
      <c r="H1080" s="66">
        <v>-1426</v>
      </c>
      <c r="I1080" s="42">
        <v>2676</v>
      </c>
      <c r="J1080" s="42">
        <v>-4862</v>
      </c>
      <c r="K1080" s="42">
        <v>-4571</v>
      </c>
      <c r="L1080" s="44">
        <v>2437</v>
      </c>
      <c r="M1080" s="66">
        <v>-2743</v>
      </c>
      <c r="N1080" s="42">
        <v>-281.09854404149138</v>
      </c>
      <c r="O1080" s="42">
        <v>-3024.0985440414916</v>
      </c>
      <c r="P1080" s="42">
        <v>0</v>
      </c>
      <c r="Q1080" s="44">
        <v>-3024.0985440414916</v>
      </c>
      <c r="R1080" s="45">
        <v>466</v>
      </c>
      <c r="S1080" s="66">
        <v>994</v>
      </c>
      <c r="T1080" s="42">
        <v>2807</v>
      </c>
      <c r="U1080" s="42">
        <v>2669</v>
      </c>
      <c r="V1080" s="42">
        <v>744.26078206061015</v>
      </c>
      <c r="W1080" s="44">
        <v>7214.2607820606099</v>
      </c>
      <c r="X1080" s="66">
        <v>20251</v>
      </c>
      <c r="Y1080" s="42">
        <v>1956</v>
      </c>
      <c r="Z1080" s="42">
        <v>3000</v>
      </c>
      <c r="AA1080" s="42">
        <v>2063.5253091478926</v>
      </c>
      <c r="AB1080" s="43">
        <v>27270.525309147892</v>
      </c>
      <c r="AC1080" s="66">
        <v>-4799.6745939846332</v>
      </c>
      <c r="AD1080" s="42">
        <v>-6148.2447139002234</v>
      </c>
      <c r="AE1080" s="42">
        <v>-5002.9227475510861</v>
      </c>
      <c r="AF1080" s="42">
        <v>-4105.4224716513399</v>
      </c>
      <c r="AG1080" s="42">
        <v>0</v>
      </c>
      <c r="AH1080" s="44">
        <v>0</v>
      </c>
    </row>
    <row r="1081" spans="1:34" s="4" customFormat="1">
      <c r="A1081" s="46" t="s">
        <v>1092</v>
      </c>
      <c r="B1081" s="56" t="s">
        <v>2236</v>
      </c>
      <c r="C1081" s="57">
        <v>1.7629999999999999E-5</v>
      </c>
      <c r="D1081" s="57">
        <v>2.1330000000000001E-5</v>
      </c>
      <c r="E1081" s="65">
        <v>1735.41</v>
      </c>
      <c r="F1081" s="42">
        <v>793</v>
      </c>
      <c r="G1081" s="43">
        <v>2528.41</v>
      </c>
      <c r="H1081" s="66">
        <v>-2434</v>
      </c>
      <c r="I1081" s="42">
        <v>4568</v>
      </c>
      <c r="J1081" s="42">
        <v>-8297</v>
      </c>
      <c r="K1081" s="42">
        <v>-7802</v>
      </c>
      <c r="L1081" s="44">
        <v>4160</v>
      </c>
      <c r="M1081" s="66">
        <v>-4682</v>
      </c>
      <c r="N1081" s="42">
        <v>-3606.4047242573388</v>
      </c>
      <c r="O1081" s="42">
        <v>-8288.4047242573397</v>
      </c>
      <c r="P1081" s="42">
        <v>0</v>
      </c>
      <c r="Q1081" s="44">
        <v>-8288.4047242573397</v>
      </c>
      <c r="R1081" s="45">
        <v>795</v>
      </c>
      <c r="S1081" s="66">
        <v>1697</v>
      </c>
      <c r="T1081" s="42">
        <v>4790</v>
      </c>
      <c r="U1081" s="42">
        <v>4555</v>
      </c>
      <c r="V1081" s="42">
        <v>0</v>
      </c>
      <c r="W1081" s="44">
        <v>11042</v>
      </c>
      <c r="X1081" s="66">
        <v>34562</v>
      </c>
      <c r="Y1081" s="42">
        <v>3338</v>
      </c>
      <c r="Z1081" s="42">
        <v>5120</v>
      </c>
      <c r="AA1081" s="42">
        <v>10077.757976573761</v>
      </c>
      <c r="AB1081" s="43">
        <v>53097.757976573761</v>
      </c>
      <c r="AC1081" s="66">
        <v>-11363.013138416627</v>
      </c>
      <c r="AD1081" s="42">
        <v>-12625.90533626923</v>
      </c>
      <c r="AE1081" s="42">
        <v>-10028.420547676564</v>
      </c>
      <c r="AF1081" s="42">
        <v>-8038.41895421134</v>
      </c>
      <c r="AG1081" s="42">
        <v>0</v>
      </c>
      <c r="AH1081" s="44">
        <v>0</v>
      </c>
    </row>
    <row r="1082" spans="1:34" s="4" customFormat="1">
      <c r="A1082" s="46" t="s">
        <v>1093</v>
      </c>
      <c r="B1082" s="56" t="s">
        <v>2237</v>
      </c>
      <c r="C1082" s="57">
        <v>3.7150000000000002E-5</v>
      </c>
      <c r="D1082" s="57">
        <v>3.8479999999999997E-5</v>
      </c>
      <c r="E1082" s="65">
        <v>3655.49</v>
      </c>
      <c r="F1082" s="42">
        <v>1672</v>
      </c>
      <c r="G1082" s="43">
        <v>5327.49</v>
      </c>
      <c r="H1082" s="66">
        <v>-5129</v>
      </c>
      <c r="I1082" s="42">
        <v>9626</v>
      </c>
      <c r="J1082" s="42">
        <v>-17484</v>
      </c>
      <c r="K1082" s="42">
        <v>-16440</v>
      </c>
      <c r="L1082" s="44">
        <v>8765</v>
      </c>
      <c r="M1082" s="66">
        <v>-9866</v>
      </c>
      <c r="N1082" s="42">
        <v>-4709.3196154589641</v>
      </c>
      <c r="O1082" s="42">
        <v>-14575.319615458964</v>
      </c>
      <c r="P1082" s="42">
        <v>0</v>
      </c>
      <c r="Q1082" s="44">
        <v>-14575.319615458964</v>
      </c>
      <c r="R1082" s="45">
        <v>1675</v>
      </c>
      <c r="S1082" s="66">
        <v>3576</v>
      </c>
      <c r="T1082" s="42">
        <v>10094</v>
      </c>
      <c r="U1082" s="42">
        <v>9599</v>
      </c>
      <c r="V1082" s="42">
        <v>0</v>
      </c>
      <c r="W1082" s="44">
        <v>23269</v>
      </c>
      <c r="X1082" s="66">
        <v>72829</v>
      </c>
      <c r="Y1082" s="42">
        <v>7034</v>
      </c>
      <c r="Z1082" s="42">
        <v>10789</v>
      </c>
      <c r="AA1082" s="42">
        <v>7432.1853282563916</v>
      </c>
      <c r="AB1082" s="43">
        <v>98084.185328256397</v>
      </c>
      <c r="AC1082" s="66">
        <v>-20721.213456563946</v>
      </c>
      <c r="AD1082" s="42">
        <v>-22277.605586974787</v>
      </c>
      <c r="AE1082" s="42">
        <v>-17248.856524429826</v>
      </c>
      <c r="AF1082" s="42">
        <v>-14567.509760287834</v>
      </c>
      <c r="AG1082" s="42">
        <v>0</v>
      </c>
      <c r="AH1082" s="44">
        <v>0</v>
      </c>
    </row>
    <row r="1083" spans="1:34" s="4" customFormat="1">
      <c r="A1083" s="46" t="s">
        <v>1094</v>
      </c>
      <c r="B1083" s="56" t="s">
        <v>2238</v>
      </c>
      <c r="C1083" s="57">
        <v>7.8869999999999995E-5</v>
      </c>
      <c r="D1083" s="57">
        <v>6.826E-5</v>
      </c>
      <c r="E1083" s="65">
        <v>7761.43</v>
      </c>
      <c r="F1083" s="42">
        <v>3550</v>
      </c>
      <c r="G1083" s="43">
        <v>11311.43</v>
      </c>
      <c r="H1083" s="66">
        <v>-10889</v>
      </c>
      <c r="I1083" s="42">
        <v>20435</v>
      </c>
      <c r="J1083" s="42">
        <v>-37120</v>
      </c>
      <c r="K1083" s="42">
        <v>-34902</v>
      </c>
      <c r="L1083" s="44">
        <v>18608</v>
      </c>
      <c r="M1083" s="66">
        <v>-20946</v>
      </c>
      <c r="N1083" s="42">
        <v>-4605.9884305184569</v>
      </c>
      <c r="O1083" s="42">
        <v>-25551.988430518457</v>
      </c>
      <c r="P1083" s="42">
        <v>0</v>
      </c>
      <c r="Q1083" s="44">
        <v>-25551.988430518457</v>
      </c>
      <c r="R1083" s="45">
        <v>3557</v>
      </c>
      <c r="S1083" s="66">
        <v>7592</v>
      </c>
      <c r="T1083" s="42">
        <v>21429</v>
      </c>
      <c r="U1083" s="42">
        <v>20379</v>
      </c>
      <c r="V1083" s="42">
        <v>19035.709953166956</v>
      </c>
      <c r="W1083" s="44">
        <v>68435.709953166952</v>
      </c>
      <c r="X1083" s="66">
        <v>154617</v>
      </c>
      <c r="Y1083" s="42">
        <v>14934</v>
      </c>
      <c r="Z1083" s="42">
        <v>22906</v>
      </c>
      <c r="AA1083" s="42">
        <v>19210.790629917254</v>
      </c>
      <c r="AB1083" s="43">
        <v>211667.79062991726</v>
      </c>
      <c r="AC1083" s="66">
        <v>-39746.134832958262</v>
      </c>
      <c r="AD1083" s="42">
        <v>-44153.009484892522</v>
      </c>
      <c r="AE1083" s="42">
        <v>-33330.214846701994</v>
      </c>
      <c r="AF1083" s="42">
        <v>-26002.721512197528</v>
      </c>
      <c r="AG1083" s="42">
        <v>0</v>
      </c>
      <c r="AH1083" s="44">
        <v>0</v>
      </c>
    </row>
    <row r="1084" spans="1:34" s="4" customFormat="1">
      <c r="A1084" s="46" t="s">
        <v>54</v>
      </c>
      <c r="B1084" s="56" t="s">
        <v>1171</v>
      </c>
      <c r="C1084" s="57">
        <v>6.0760000000000001E-5</v>
      </c>
      <c r="D1084" s="57">
        <v>6.6390000000000006E-5</v>
      </c>
      <c r="E1084" s="65">
        <v>5979.13</v>
      </c>
      <c r="F1084" s="42">
        <v>2735</v>
      </c>
      <c r="G1084" s="43">
        <v>8714.130000000001</v>
      </c>
      <c r="H1084" s="66">
        <v>-8389</v>
      </c>
      <c r="I1084" s="42">
        <v>15743</v>
      </c>
      <c r="J1084" s="42">
        <v>-28596</v>
      </c>
      <c r="K1084" s="42">
        <v>-26888</v>
      </c>
      <c r="L1084" s="44">
        <v>14335</v>
      </c>
      <c r="M1084" s="66">
        <v>-16136</v>
      </c>
      <c r="N1084" s="42">
        <v>20587.685149301171</v>
      </c>
      <c r="O1084" s="42">
        <v>4451.6851493011709</v>
      </c>
      <c r="P1084" s="42">
        <v>0</v>
      </c>
      <c r="Q1084" s="44">
        <v>4451.6851493011709</v>
      </c>
      <c r="R1084" s="45">
        <v>2740</v>
      </c>
      <c r="S1084" s="66">
        <v>5848</v>
      </c>
      <c r="T1084" s="42">
        <v>16509</v>
      </c>
      <c r="U1084" s="42">
        <v>15700</v>
      </c>
      <c r="V1084" s="42">
        <v>37184.807749749052</v>
      </c>
      <c r="W1084" s="44">
        <v>75241.807749749045</v>
      </c>
      <c r="X1084" s="66">
        <v>119114</v>
      </c>
      <c r="Y1084" s="42">
        <v>11505</v>
      </c>
      <c r="Z1084" s="42">
        <v>17646</v>
      </c>
      <c r="AA1084" s="42">
        <v>11883.663906767504</v>
      </c>
      <c r="AB1084" s="43">
        <v>160148.6639067675</v>
      </c>
      <c r="AC1084" s="66">
        <v>-6967.2631818110931</v>
      </c>
      <c r="AD1084" s="42">
        <v>-23531.898784740297</v>
      </c>
      <c r="AE1084" s="42">
        <v>-29313.843107198813</v>
      </c>
      <c r="AF1084" s="42">
        <v>-25093.851083268248</v>
      </c>
      <c r="AG1084" s="42">
        <v>0</v>
      </c>
      <c r="AH1084" s="44">
        <v>0</v>
      </c>
    </row>
    <row r="1085" spans="1:34" s="4" customFormat="1">
      <c r="A1085" s="46" t="s">
        <v>55</v>
      </c>
      <c r="B1085" s="56" t="s">
        <v>1192</v>
      </c>
      <c r="C1085" s="57">
        <v>0</v>
      </c>
      <c r="D1085" s="57">
        <v>0</v>
      </c>
      <c r="E1085" s="65">
        <v>0</v>
      </c>
      <c r="F1085" s="42">
        <v>0</v>
      </c>
      <c r="G1085" s="43">
        <v>0</v>
      </c>
      <c r="H1085" s="66">
        <v>0</v>
      </c>
      <c r="I1085" s="42">
        <v>0</v>
      </c>
      <c r="J1085" s="42">
        <v>0</v>
      </c>
      <c r="K1085" s="42">
        <v>0</v>
      </c>
      <c r="L1085" s="44">
        <v>0</v>
      </c>
      <c r="M1085" s="66">
        <v>0</v>
      </c>
      <c r="N1085" s="42">
        <v>-10421.140588292807</v>
      </c>
      <c r="O1085" s="42">
        <v>-10421.140588292807</v>
      </c>
      <c r="P1085" s="42">
        <v>0</v>
      </c>
      <c r="Q1085" s="44">
        <v>-10421.140588292807</v>
      </c>
      <c r="R1085" s="45">
        <v>0</v>
      </c>
      <c r="S1085" s="66">
        <v>0</v>
      </c>
      <c r="T1085" s="42">
        <v>0</v>
      </c>
      <c r="U1085" s="42">
        <v>0</v>
      </c>
      <c r="V1085" s="42">
        <v>38.5928217185714</v>
      </c>
      <c r="W1085" s="44">
        <v>38.5928217185714</v>
      </c>
      <c r="X1085" s="66">
        <v>0</v>
      </c>
      <c r="Y1085" s="42">
        <v>0</v>
      </c>
      <c r="Z1085" s="42">
        <v>0</v>
      </c>
      <c r="AA1085" s="42">
        <v>10233.625451504064</v>
      </c>
      <c r="AB1085" s="43">
        <v>10233.625451504064</v>
      </c>
      <c r="AC1085" s="66">
        <v>-9930.2253970937218</v>
      </c>
      <c r="AD1085" s="42">
        <v>-264.80723269176991</v>
      </c>
      <c r="AE1085" s="42">
        <v>0</v>
      </c>
      <c r="AF1085" s="42">
        <v>0</v>
      </c>
      <c r="AG1085" s="42">
        <v>0</v>
      </c>
      <c r="AH1085" s="44">
        <v>0</v>
      </c>
    </row>
    <row r="1086" spans="1:34" s="4" customFormat="1">
      <c r="A1086" s="46" t="s">
        <v>56</v>
      </c>
      <c r="B1086" s="56" t="s">
        <v>1172</v>
      </c>
      <c r="C1086" s="57">
        <v>3.0559999999999999E-5</v>
      </c>
      <c r="D1086" s="57">
        <v>2.8520000000000001E-5</v>
      </c>
      <c r="E1086" s="65">
        <v>3007.58</v>
      </c>
      <c r="F1086" s="42">
        <v>1375</v>
      </c>
      <c r="G1086" s="43">
        <v>4382.58</v>
      </c>
      <c r="H1086" s="66">
        <v>-4219</v>
      </c>
      <c r="I1086" s="42">
        <v>7918</v>
      </c>
      <c r="J1086" s="42">
        <v>-14383</v>
      </c>
      <c r="K1086" s="42">
        <v>-13524</v>
      </c>
      <c r="L1086" s="44">
        <v>7210</v>
      </c>
      <c r="M1086" s="66">
        <v>-8116</v>
      </c>
      <c r="N1086" s="42">
        <v>-5774.185471428239</v>
      </c>
      <c r="O1086" s="42">
        <v>-13890.185471428238</v>
      </c>
      <c r="P1086" s="42">
        <v>0</v>
      </c>
      <c r="Q1086" s="44">
        <v>-13890.185471428238</v>
      </c>
      <c r="R1086" s="45">
        <v>1378</v>
      </c>
      <c r="S1086" s="66">
        <v>2942</v>
      </c>
      <c r="T1086" s="42">
        <v>8303</v>
      </c>
      <c r="U1086" s="42">
        <v>7896</v>
      </c>
      <c r="V1086" s="42">
        <v>4043.7268607283677</v>
      </c>
      <c r="W1086" s="44">
        <v>23184.72686072837</v>
      </c>
      <c r="X1086" s="66">
        <v>59910</v>
      </c>
      <c r="Y1086" s="42">
        <v>5787</v>
      </c>
      <c r="Z1086" s="42">
        <v>8876</v>
      </c>
      <c r="AA1086" s="42">
        <v>14613.201859266916</v>
      </c>
      <c r="AB1086" s="43">
        <v>89186.201859266919</v>
      </c>
      <c r="AC1086" s="66">
        <v>-19285.341461515061</v>
      </c>
      <c r="AD1086" s="42">
        <v>-22405.504271069509</v>
      </c>
      <c r="AE1086" s="42">
        <v>-13474.783603196864</v>
      </c>
      <c r="AF1086" s="42">
        <v>-10835.845662757114</v>
      </c>
      <c r="AG1086" s="42">
        <v>0</v>
      </c>
      <c r="AH1086" s="44">
        <v>0</v>
      </c>
    </row>
    <row r="1087" spans="1:34" s="4" customFormat="1">
      <c r="A1087" s="46" t="s">
        <v>1095</v>
      </c>
      <c r="B1087" s="56" t="s">
        <v>2239</v>
      </c>
      <c r="C1087" s="57">
        <v>4.0630000000000002E-5</v>
      </c>
      <c r="D1087" s="57">
        <v>3.553E-5</v>
      </c>
      <c r="E1087" s="65">
        <v>3998.34</v>
      </c>
      <c r="F1087" s="42">
        <v>1829</v>
      </c>
      <c r="G1087" s="43">
        <v>5827.34</v>
      </c>
      <c r="H1087" s="66">
        <v>-5610</v>
      </c>
      <c r="I1087" s="42">
        <v>10527</v>
      </c>
      <c r="J1087" s="42">
        <v>-19122</v>
      </c>
      <c r="K1087" s="42">
        <v>-17980</v>
      </c>
      <c r="L1087" s="44">
        <v>9586</v>
      </c>
      <c r="M1087" s="66">
        <v>-10790</v>
      </c>
      <c r="N1087" s="42">
        <v>-5691.7155682907878</v>
      </c>
      <c r="O1087" s="42">
        <v>-16481.715568290787</v>
      </c>
      <c r="P1087" s="42">
        <v>0</v>
      </c>
      <c r="Q1087" s="44">
        <v>-16481.715568290787</v>
      </c>
      <c r="R1087" s="45">
        <v>1832</v>
      </c>
      <c r="S1087" s="66">
        <v>3911</v>
      </c>
      <c r="T1087" s="42">
        <v>11039</v>
      </c>
      <c r="U1087" s="42">
        <v>10498</v>
      </c>
      <c r="V1087" s="42">
        <v>10612.376322298962</v>
      </c>
      <c r="W1087" s="44">
        <v>36060.376322298966</v>
      </c>
      <c r="X1087" s="66">
        <v>79651</v>
      </c>
      <c r="Y1087" s="42">
        <v>7693</v>
      </c>
      <c r="Z1087" s="42">
        <v>11800</v>
      </c>
      <c r="AA1087" s="42">
        <v>16751.973586952259</v>
      </c>
      <c r="AB1087" s="43">
        <v>115895.97358695226</v>
      </c>
      <c r="AC1087" s="66">
        <v>-24601.045272374224</v>
      </c>
      <c r="AD1087" s="42">
        <v>-26030.857097550543</v>
      </c>
      <c r="AE1087" s="42">
        <v>-15674.602172900695</v>
      </c>
      <c r="AF1087" s="42">
        <v>-13529.092721827836</v>
      </c>
      <c r="AG1087" s="42">
        <v>0</v>
      </c>
      <c r="AH1087" s="44">
        <v>0</v>
      </c>
    </row>
    <row r="1088" spans="1:34" s="4" customFormat="1">
      <c r="A1088" s="46" t="s">
        <v>1096</v>
      </c>
      <c r="B1088" s="56" t="s">
        <v>2240</v>
      </c>
      <c r="C1088" s="57">
        <v>1.948E-5</v>
      </c>
      <c r="D1088" s="57">
        <v>1.9020000000000001E-5</v>
      </c>
      <c r="E1088" s="65">
        <v>1917.45</v>
      </c>
      <c r="F1088" s="42">
        <v>877</v>
      </c>
      <c r="G1088" s="43">
        <v>2794.45</v>
      </c>
      <c r="H1088" s="66">
        <v>-2690</v>
      </c>
      <c r="I1088" s="42">
        <v>5047</v>
      </c>
      <c r="J1088" s="42">
        <v>-9168</v>
      </c>
      <c r="K1088" s="42">
        <v>-8620</v>
      </c>
      <c r="L1088" s="44">
        <v>4596</v>
      </c>
      <c r="M1088" s="66">
        <v>-5173</v>
      </c>
      <c r="N1088" s="42">
        <v>-4894.5799882892188</v>
      </c>
      <c r="O1088" s="42">
        <v>-10067.579988289219</v>
      </c>
      <c r="P1088" s="42">
        <v>0</v>
      </c>
      <c r="Q1088" s="44">
        <v>-10067.579988289219</v>
      </c>
      <c r="R1088" s="45">
        <v>878</v>
      </c>
      <c r="S1088" s="66">
        <v>1875</v>
      </c>
      <c r="T1088" s="42">
        <v>5293</v>
      </c>
      <c r="U1088" s="42">
        <v>5033</v>
      </c>
      <c r="V1088" s="42">
        <v>659.38177629973313</v>
      </c>
      <c r="W1088" s="44">
        <v>12860.381776299733</v>
      </c>
      <c r="X1088" s="66">
        <v>38189</v>
      </c>
      <c r="Y1088" s="42">
        <v>3689</v>
      </c>
      <c r="Z1088" s="42">
        <v>5658</v>
      </c>
      <c r="AA1088" s="42">
        <v>5862.3143819901697</v>
      </c>
      <c r="AB1088" s="43">
        <v>53398.314381990167</v>
      </c>
      <c r="AC1088" s="66">
        <v>-13379.468021790184</v>
      </c>
      <c r="AD1088" s="42">
        <v>-11303.344985021109</v>
      </c>
      <c r="AE1088" s="42">
        <v>-8638.8616391352243</v>
      </c>
      <c r="AF1088" s="42">
        <v>-7216.2579597439108</v>
      </c>
      <c r="AG1088" s="42">
        <v>0</v>
      </c>
      <c r="AH1088" s="44">
        <v>0</v>
      </c>
    </row>
    <row r="1089" spans="1:34" s="4" customFormat="1">
      <c r="A1089" s="46" t="s">
        <v>1097</v>
      </c>
      <c r="B1089" s="56" t="s">
        <v>2241</v>
      </c>
      <c r="C1089" s="57">
        <v>0</v>
      </c>
      <c r="D1089" s="57">
        <v>0</v>
      </c>
      <c r="E1089" s="65">
        <v>0</v>
      </c>
      <c r="F1089" s="42">
        <v>0</v>
      </c>
      <c r="G1089" s="43">
        <v>0</v>
      </c>
      <c r="H1089" s="66">
        <v>0</v>
      </c>
      <c r="I1089" s="42">
        <v>0</v>
      </c>
      <c r="J1089" s="42">
        <v>0</v>
      </c>
      <c r="K1089" s="42">
        <v>0</v>
      </c>
      <c r="L1089" s="44">
        <v>0</v>
      </c>
      <c r="M1089" s="66">
        <v>0</v>
      </c>
      <c r="N1089" s="42">
        <v>-26275.588653530096</v>
      </c>
      <c r="O1089" s="42">
        <v>-26275.588653530096</v>
      </c>
      <c r="P1089" s="42">
        <v>0</v>
      </c>
      <c r="Q1089" s="44">
        <v>-26275.588653530096</v>
      </c>
      <c r="R1089" s="45">
        <v>0</v>
      </c>
      <c r="S1089" s="66">
        <v>0</v>
      </c>
      <c r="T1089" s="42">
        <v>0</v>
      </c>
      <c r="U1089" s="42">
        <v>0</v>
      </c>
      <c r="V1089" s="42">
        <v>116.65016866341207</v>
      </c>
      <c r="W1089" s="44">
        <v>116.65016866341207</v>
      </c>
      <c r="X1089" s="66">
        <v>0</v>
      </c>
      <c r="Y1089" s="42">
        <v>0</v>
      </c>
      <c r="Z1089" s="42">
        <v>0</v>
      </c>
      <c r="AA1089" s="42">
        <v>67924.620183781852</v>
      </c>
      <c r="AB1089" s="43">
        <v>67924.620183781852</v>
      </c>
      <c r="AC1089" s="66">
        <v>-25285.098710987288</v>
      </c>
      <c r="AD1089" s="42">
        <v>-23530.41880985372</v>
      </c>
      <c r="AE1089" s="42">
        <v>-18992.452494277433</v>
      </c>
      <c r="AF1089" s="42">
        <v>0</v>
      </c>
      <c r="AG1089" s="42">
        <v>0</v>
      </c>
      <c r="AH1089" s="44">
        <v>0</v>
      </c>
    </row>
    <row r="1090" spans="1:34" s="4" customFormat="1">
      <c r="A1090" s="46" t="s">
        <v>1098</v>
      </c>
      <c r="B1090" s="56" t="s">
        <v>2242</v>
      </c>
      <c r="C1090" s="57">
        <v>2.0023999999999999E-4</v>
      </c>
      <c r="D1090" s="57">
        <v>2.3677E-4</v>
      </c>
      <c r="E1090" s="65">
        <v>19705.07</v>
      </c>
      <c r="F1090" s="42">
        <v>9012</v>
      </c>
      <c r="G1090" s="43">
        <v>28717.07</v>
      </c>
      <c r="H1090" s="66">
        <v>-27646</v>
      </c>
      <c r="I1090" s="42">
        <v>51882</v>
      </c>
      <c r="J1090" s="42">
        <v>-94242</v>
      </c>
      <c r="K1090" s="42">
        <v>-88612</v>
      </c>
      <c r="L1090" s="44">
        <v>47244</v>
      </c>
      <c r="M1090" s="66">
        <v>-53178</v>
      </c>
      <c r="N1090" s="42">
        <v>-34140.613785201502</v>
      </c>
      <c r="O1090" s="42">
        <v>-87318.613785201509</v>
      </c>
      <c r="P1090" s="42">
        <v>0</v>
      </c>
      <c r="Q1090" s="44">
        <v>-87318.613785201509</v>
      </c>
      <c r="R1090" s="45">
        <v>9030</v>
      </c>
      <c r="S1090" s="66">
        <v>19274</v>
      </c>
      <c r="T1090" s="42">
        <v>54406</v>
      </c>
      <c r="U1090" s="42">
        <v>51739</v>
      </c>
      <c r="V1090" s="42">
        <v>14710.168251805453</v>
      </c>
      <c r="W1090" s="44">
        <v>140129.16825180544</v>
      </c>
      <c r="X1090" s="66">
        <v>392552</v>
      </c>
      <c r="Y1090" s="42">
        <v>37916</v>
      </c>
      <c r="Z1090" s="42">
        <v>58156</v>
      </c>
      <c r="AA1090" s="42">
        <v>116211.84054036581</v>
      </c>
      <c r="AB1090" s="43">
        <v>604835.84054036578</v>
      </c>
      <c r="AC1090" s="66">
        <v>-118180.86477262947</v>
      </c>
      <c r="AD1090" s="42">
        <v>-143543.99374262837</v>
      </c>
      <c r="AE1090" s="42">
        <v>-113685.86954892294</v>
      </c>
      <c r="AF1090" s="42">
        <v>-89295.944224379578</v>
      </c>
      <c r="AG1090" s="42">
        <v>0</v>
      </c>
      <c r="AH1090" s="44">
        <v>0</v>
      </c>
    </row>
    <row r="1091" spans="1:34" s="4" customFormat="1">
      <c r="A1091" s="46" t="s">
        <v>1099</v>
      </c>
      <c r="B1091" s="56" t="s">
        <v>2243</v>
      </c>
      <c r="C1091" s="57">
        <v>9.5249999999999998E-5</v>
      </c>
      <c r="D1091" s="57">
        <v>9.7230000000000003E-5</v>
      </c>
      <c r="E1091" s="65">
        <v>9373.68</v>
      </c>
      <c r="F1091" s="42">
        <v>4287</v>
      </c>
      <c r="G1091" s="43">
        <v>13660.68</v>
      </c>
      <c r="H1091" s="66">
        <v>-13151</v>
      </c>
      <c r="I1091" s="42">
        <v>24679</v>
      </c>
      <c r="J1091" s="42">
        <v>-44829</v>
      </c>
      <c r="K1091" s="42">
        <v>-42151</v>
      </c>
      <c r="L1091" s="44">
        <v>22473</v>
      </c>
      <c r="M1091" s="66">
        <v>-25296</v>
      </c>
      <c r="N1091" s="42">
        <v>-18897.325041446667</v>
      </c>
      <c r="O1091" s="42">
        <v>-44193.325041446667</v>
      </c>
      <c r="P1091" s="42">
        <v>0</v>
      </c>
      <c r="Q1091" s="44">
        <v>-44193.325041446667</v>
      </c>
      <c r="R1091" s="45">
        <v>4295</v>
      </c>
      <c r="S1091" s="66">
        <v>9168</v>
      </c>
      <c r="T1091" s="42">
        <v>25880</v>
      </c>
      <c r="U1091" s="42">
        <v>24611</v>
      </c>
      <c r="V1091" s="42">
        <v>1036.5697387509729</v>
      </c>
      <c r="W1091" s="44">
        <v>60695.569738750972</v>
      </c>
      <c r="X1091" s="66">
        <v>186729</v>
      </c>
      <c r="Y1091" s="42">
        <v>18036</v>
      </c>
      <c r="Z1091" s="42">
        <v>27663</v>
      </c>
      <c r="AA1091" s="42">
        <v>32416.904840661235</v>
      </c>
      <c r="AB1091" s="43">
        <v>264844.90484066121</v>
      </c>
      <c r="AC1091" s="66">
        <v>-60767.484699686247</v>
      </c>
      <c r="AD1091" s="42">
        <v>-62991.423442277694</v>
      </c>
      <c r="AE1091" s="42">
        <v>-43559.933461337867</v>
      </c>
      <c r="AF1091" s="42">
        <v>-36830.493498608397</v>
      </c>
      <c r="AG1091" s="42">
        <v>0</v>
      </c>
      <c r="AH1091" s="44">
        <v>0</v>
      </c>
    </row>
    <row r="1092" spans="1:34" s="4" customFormat="1">
      <c r="A1092" s="46" t="s">
        <v>1100</v>
      </c>
      <c r="B1092" s="56" t="s">
        <v>2244</v>
      </c>
      <c r="C1092" s="57">
        <v>6.2639999999999997E-5</v>
      </c>
      <c r="D1092" s="57">
        <v>6.4499999999999996E-5</v>
      </c>
      <c r="E1092" s="65">
        <v>6163.89</v>
      </c>
      <c r="F1092" s="42">
        <v>2819</v>
      </c>
      <c r="G1092" s="43">
        <v>8982.89</v>
      </c>
      <c r="H1092" s="66">
        <v>-8648</v>
      </c>
      <c r="I1092" s="42">
        <v>16230</v>
      </c>
      <c r="J1092" s="42">
        <v>-29481</v>
      </c>
      <c r="K1092" s="42">
        <v>-27720</v>
      </c>
      <c r="L1092" s="44">
        <v>14779</v>
      </c>
      <c r="M1092" s="66">
        <v>-16635</v>
      </c>
      <c r="N1092" s="42">
        <v>-5177.8067130312893</v>
      </c>
      <c r="O1092" s="42">
        <v>-21812.806713031288</v>
      </c>
      <c r="P1092" s="42">
        <v>0</v>
      </c>
      <c r="Q1092" s="44">
        <v>-21812.806713031288</v>
      </c>
      <c r="R1092" s="45">
        <v>2825</v>
      </c>
      <c r="S1092" s="66">
        <v>6029</v>
      </c>
      <c r="T1092" s="42">
        <v>17020</v>
      </c>
      <c r="U1092" s="42">
        <v>16185</v>
      </c>
      <c r="V1092" s="42">
        <v>348.96114137126943</v>
      </c>
      <c r="W1092" s="44">
        <v>39582.96114137127</v>
      </c>
      <c r="X1092" s="66">
        <v>122800</v>
      </c>
      <c r="Y1092" s="42">
        <v>11861</v>
      </c>
      <c r="Z1092" s="42">
        <v>18192</v>
      </c>
      <c r="AA1092" s="42">
        <v>9030.8262052109621</v>
      </c>
      <c r="AB1092" s="43">
        <v>161883.82620521096</v>
      </c>
      <c r="AC1092" s="66">
        <v>-33424.357130526427</v>
      </c>
      <c r="AD1092" s="42">
        <v>-36627.911301678352</v>
      </c>
      <c r="AE1092" s="42">
        <v>-27823.572455642749</v>
      </c>
      <c r="AF1092" s="42">
        <v>-24425.024175992163</v>
      </c>
      <c r="AG1092" s="42">
        <v>0</v>
      </c>
      <c r="AH1092" s="44">
        <v>0</v>
      </c>
    </row>
    <row r="1093" spans="1:34" s="4" customFormat="1">
      <c r="A1093" s="46" t="s">
        <v>1101</v>
      </c>
      <c r="B1093" s="56" t="s">
        <v>2245</v>
      </c>
      <c r="C1093" s="57">
        <v>9.8670000000000002E-5</v>
      </c>
      <c r="D1093" s="57">
        <v>8.7479999999999996E-5</v>
      </c>
      <c r="E1093" s="65">
        <v>9709.6299999999992</v>
      </c>
      <c r="F1093" s="42">
        <v>4441</v>
      </c>
      <c r="G1093" s="43">
        <v>14150.63</v>
      </c>
      <c r="H1093" s="66">
        <v>-13623</v>
      </c>
      <c r="I1093" s="42">
        <v>25565</v>
      </c>
      <c r="J1093" s="42">
        <v>-46438</v>
      </c>
      <c r="K1093" s="42">
        <v>-43664</v>
      </c>
      <c r="L1093" s="44">
        <v>23280</v>
      </c>
      <c r="M1093" s="66">
        <v>-26204</v>
      </c>
      <c r="N1093" s="42">
        <v>-6466.2801617893829</v>
      </c>
      <c r="O1093" s="42">
        <v>-32670.280161789382</v>
      </c>
      <c r="P1093" s="42">
        <v>0</v>
      </c>
      <c r="Q1093" s="44">
        <v>-32670.280161789382</v>
      </c>
      <c r="R1093" s="45">
        <v>4450</v>
      </c>
      <c r="S1093" s="66">
        <v>9497</v>
      </c>
      <c r="T1093" s="42">
        <v>26809</v>
      </c>
      <c r="U1093" s="42">
        <v>25495</v>
      </c>
      <c r="V1093" s="42">
        <v>20256.763826544422</v>
      </c>
      <c r="W1093" s="44">
        <v>82057.763826544426</v>
      </c>
      <c r="X1093" s="66">
        <v>193434</v>
      </c>
      <c r="Y1093" s="42">
        <v>18683</v>
      </c>
      <c r="Z1093" s="42">
        <v>28657</v>
      </c>
      <c r="AA1093" s="42">
        <v>34449.723466916919</v>
      </c>
      <c r="AB1093" s="43">
        <v>275223.72346691694</v>
      </c>
      <c r="AC1093" s="66">
        <v>-51799.417781663979</v>
      </c>
      <c r="AD1093" s="42">
        <v>-62336.418313666421</v>
      </c>
      <c r="AE1093" s="42">
        <v>-45732.520618379829</v>
      </c>
      <c r="AF1093" s="42">
        <v>-33297.602926662294</v>
      </c>
      <c r="AG1093" s="42">
        <v>0</v>
      </c>
      <c r="AH1093" s="44">
        <v>0</v>
      </c>
    </row>
    <row r="1094" spans="1:34" s="4" customFormat="1">
      <c r="A1094" s="46" t="s">
        <v>1102</v>
      </c>
      <c r="B1094" s="56" t="s">
        <v>2246</v>
      </c>
      <c r="C1094" s="57">
        <v>6.0700000000000003E-6</v>
      </c>
      <c r="D1094" s="57">
        <v>1.467E-5</v>
      </c>
      <c r="E1094" s="65">
        <v>596.84</v>
      </c>
      <c r="F1094" s="42">
        <v>273</v>
      </c>
      <c r="G1094" s="43">
        <v>869.84</v>
      </c>
      <c r="H1094" s="66">
        <v>-838</v>
      </c>
      <c r="I1094" s="42">
        <v>1573</v>
      </c>
      <c r="J1094" s="42">
        <v>-2857</v>
      </c>
      <c r="K1094" s="42">
        <v>-2686</v>
      </c>
      <c r="L1094" s="44">
        <v>1432</v>
      </c>
      <c r="M1094" s="66">
        <v>-1612</v>
      </c>
      <c r="N1094" s="42">
        <v>-3458.2295034638296</v>
      </c>
      <c r="O1094" s="42">
        <v>-5070.22950346383</v>
      </c>
      <c r="P1094" s="42">
        <v>0</v>
      </c>
      <c r="Q1094" s="44">
        <v>-5070.22950346383</v>
      </c>
      <c r="R1094" s="45">
        <v>274</v>
      </c>
      <c r="S1094" s="66">
        <v>584</v>
      </c>
      <c r="T1094" s="42">
        <v>1649</v>
      </c>
      <c r="U1094" s="42">
        <v>1568</v>
      </c>
      <c r="V1094" s="42">
        <v>4859.2868715339873</v>
      </c>
      <c r="W1094" s="44">
        <v>8660.2868715339864</v>
      </c>
      <c r="X1094" s="66">
        <v>11900</v>
      </c>
      <c r="Y1094" s="42">
        <v>1149</v>
      </c>
      <c r="Z1094" s="42">
        <v>1763</v>
      </c>
      <c r="AA1094" s="42">
        <v>21034.877611394957</v>
      </c>
      <c r="AB1094" s="43">
        <v>35846.877611394957</v>
      </c>
      <c r="AC1094" s="66">
        <v>-7331.3170984837343</v>
      </c>
      <c r="AD1094" s="42">
        <v>-8743.0039387972283</v>
      </c>
      <c r="AE1094" s="42">
        <v>-5656.3256730470221</v>
      </c>
      <c r="AF1094" s="42">
        <v>-5455.944029532985</v>
      </c>
      <c r="AG1094" s="42">
        <v>0</v>
      </c>
      <c r="AH1094" s="44">
        <v>0</v>
      </c>
    </row>
    <row r="1095" spans="1:34" s="4" customFormat="1">
      <c r="A1095" s="46" t="s">
        <v>57</v>
      </c>
      <c r="B1095" s="56" t="s">
        <v>1173</v>
      </c>
      <c r="C1095" s="57">
        <v>3.1919999999999999E-5</v>
      </c>
      <c r="D1095" s="57">
        <v>3.0340000000000001E-5</v>
      </c>
      <c r="E1095" s="65">
        <v>3141.18</v>
      </c>
      <c r="F1095" s="42">
        <v>1437</v>
      </c>
      <c r="G1095" s="43">
        <v>4578.18</v>
      </c>
      <c r="H1095" s="66">
        <v>-4407</v>
      </c>
      <c r="I1095" s="42">
        <v>8270</v>
      </c>
      <c r="J1095" s="42">
        <v>-15023</v>
      </c>
      <c r="K1095" s="42">
        <v>-14125</v>
      </c>
      <c r="L1095" s="44">
        <v>7531</v>
      </c>
      <c r="M1095" s="66">
        <v>-8477</v>
      </c>
      <c r="N1095" s="42">
        <v>-18.06356391649463</v>
      </c>
      <c r="O1095" s="42">
        <v>-8495.0635639164939</v>
      </c>
      <c r="P1095" s="42">
        <v>0</v>
      </c>
      <c r="Q1095" s="44">
        <v>-8495.0635639164939</v>
      </c>
      <c r="R1095" s="45">
        <v>1439</v>
      </c>
      <c r="S1095" s="66">
        <v>3072</v>
      </c>
      <c r="T1095" s="42">
        <v>8673</v>
      </c>
      <c r="U1095" s="42">
        <v>8248</v>
      </c>
      <c r="V1095" s="42">
        <v>6866.2831278942585</v>
      </c>
      <c r="W1095" s="44">
        <v>26859.283127894258</v>
      </c>
      <c r="X1095" s="66">
        <v>62576</v>
      </c>
      <c r="Y1095" s="42">
        <v>6044</v>
      </c>
      <c r="Z1095" s="42">
        <v>9270</v>
      </c>
      <c r="AA1095" s="42">
        <v>3589.7073201845133</v>
      </c>
      <c r="AB1095" s="43">
        <v>81479.70732018452</v>
      </c>
      <c r="AC1095" s="66">
        <v>-12494.550972862316</v>
      </c>
      <c r="AD1095" s="42">
        <v>-16717.496568966191</v>
      </c>
      <c r="AE1095" s="42">
        <v>-13890.121934875353</v>
      </c>
      <c r="AF1095" s="42">
        <v>-11518.254715586399</v>
      </c>
      <c r="AG1095" s="42">
        <v>0</v>
      </c>
      <c r="AH1095" s="44">
        <v>0</v>
      </c>
    </row>
    <row r="1096" spans="1:34" s="4" customFormat="1">
      <c r="A1096" s="46" t="s">
        <v>58</v>
      </c>
      <c r="B1096" s="56" t="s">
        <v>1174</v>
      </c>
      <c r="C1096" s="57">
        <v>1.92654E-3</v>
      </c>
      <c r="D1096" s="57">
        <v>1.74508E-3</v>
      </c>
      <c r="E1096" s="65">
        <v>189585.6</v>
      </c>
      <c r="F1096" s="42">
        <v>86709</v>
      </c>
      <c r="G1096" s="43">
        <v>276294.59999999998</v>
      </c>
      <c r="H1096" s="66">
        <v>-265991</v>
      </c>
      <c r="I1096" s="42">
        <v>499163</v>
      </c>
      <c r="J1096" s="42">
        <v>-906714</v>
      </c>
      <c r="K1096" s="42">
        <v>-852548</v>
      </c>
      <c r="L1096" s="44">
        <v>454538</v>
      </c>
      <c r="M1096" s="66">
        <v>-511632</v>
      </c>
      <c r="N1096" s="42">
        <v>-216300.29789432712</v>
      </c>
      <c r="O1096" s="42">
        <v>-727932.29789432709</v>
      </c>
      <c r="P1096" s="42">
        <v>0</v>
      </c>
      <c r="Q1096" s="44">
        <v>-727932.29789432709</v>
      </c>
      <c r="R1096" s="45">
        <v>86879</v>
      </c>
      <c r="S1096" s="66">
        <v>185436</v>
      </c>
      <c r="T1096" s="42">
        <v>523452</v>
      </c>
      <c r="U1096" s="42">
        <v>497792</v>
      </c>
      <c r="V1096" s="42">
        <v>289722.07489944989</v>
      </c>
      <c r="W1096" s="44">
        <v>1496402.0748994499</v>
      </c>
      <c r="X1096" s="66">
        <v>3776807</v>
      </c>
      <c r="Y1096" s="42">
        <v>364793</v>
      </c>
      <c r="Z1096" s="42">
        <v>559523</v>
      </c>
      <c r="AA1096" s="42">
        <v>494495.5278102202</v>
      </c>
      <c r="AB1096" s="43">
        <v>5195618.5278102206</v>
      </c>
      <c r="AC1096" s="66">
        <v>-1032206.4787719342</v>
      </c>
      <c r="AD1096" s="42">
        <v>-1175617.5355900535</v>
      </c>
      <c r="AE1096" s="42">
        <v>-827703.05248762213</v>
      </c>
      <c r="AF1096" s="42">
        <v>-663689.38606116094</v>
      </c>
      <c r="AG1096" s="42">
        <v>0</v>
      </c>
      <c r="AH1096" s="44">
        <v>0</v>
      </c>
    </row>
    <row r="1097" spans="1:34" s="4" customFormat="1">
      <c r="A1097" s="46" t="s">
        <v>1103</v>
      </c>
      <c r="B1097" s="56" t="s">
        <v>2311</v>
      </c>
      <c r="C1097" s="57">
        <v>6.2119999999999995E-5</v>
      </c>
      <c r="D1097" s="57">
        <v>5.7420000000000003E-5</v>
      </c>
      <c r="E1097" s="65">
        <v>6113.44</v>
      </c>
      <c r="F1097" s="42">
        <v>2796</v>
      </c>
      <c r="G1097" s="43">
        <v>8909.4399999999987</v>
      </c>
      <c r="H1097" s="66">
        <v>-8577</v>
      </c>
      <c r="I1097" s="42">
        <v>16095</v>
      </c>
      <c r="J1097" s="42">
        <v>-29236</v>
      </c>
      <c r="K1097" s="42">
        <v>-27490</v>
      </c>
      <c r="L1097" s="44">
        <v>14656</v>
      </c>
      <c r="M1097" s="66">
        <v>-16497</v>
      </c>
      <c r="N1097" s="42">
        <v>538.55213890024675</v>
      </c>
      <c r="O1097" s="42">
        <v>-15958.447861099754</v>
      </c>
      <c r="P1097" s="42">
        <v>0</v>
      </c>
      <c r="Q1097" s="44">
        <v>-15958.447861099754</v>
      </c>
      <c r="R1097" s="45">
        <v>2801</v>
      </c>
      <c r="S1097" s="66">
        <v>5979</v>
      </c>
      <c r="T1097" s="42">
        <v>16878</v>
      </c>
      <c r="U1097" s="42">
        <v>16051</v>
      </c>
      <c r="V1097" s="42">
        <v>10270.717183891997</v>
      </c>
      <c r="W1097" s="44">
        <v>49178.717183891997</v>
      </c>
      <c r="X1097" s="66">
        <v>121781</v>
      </c>
      <c r="Y1097" s="42">
        <v>11763</v>
      </c>
      <c r="Z1097" s="42">
        <v>18041</v>
      </c>
      <c r="AA1097" s="42">
        <v>9091.8652606179458</v>
      </c>
      <c r="AB1097" s="43">
        <v>160676.86526061795</v>
      </c>
      <c r="AC1097" s="66">
        <v>-27130.944021746382</v>
      </c>
      <c r="AD1097" s="42">
        <v>-35246.813230082516</v>
      </c>
      <c r="AE1097" s="42">
        <v>-27297.872451752719</v>
      </c>
      <c r="AF1097" s="42">
        <v>-21822.518373144332</v>
      </c>
      <c r="AG1097" s="42">
        <v>0</v>
      </c>
      <c r="AH1097" s="44">
        <v>0</v>
      </c>
    </row>
    <row r="1098" spans="1:34" s="4" customFormat="1">
      <c r="A1098" s="46" t="s">
        <v>1104</v>
      </c>
      <c r="B1098" s="56" t="s">
        <v>1159</v>
      </c>
      <c r="C1098" s="57">
        <v>3.3569999999999999E-5</v>
      </c>
      <c r="D1098" s="57">
        <v>3.7459999999999997E-5</v>
      </c>
      <c r="E1098" s="65">
        <v>3303.28</v>
      </c>
      <c r="F1098" s="42">
        <v>1511</v>
      </c>
      <c r="G1098" s="43">
        <v>4814.2800000000007</v>
      </c>
      <c r="H1098" s="66">
        <v>-4635</v>
      </c>
      <c r="I1098" s="42">
        <v>8698</v>
      </c>
      <c r="J1098" s="42">
        <v>-15800</v>
      </c>
      <c r="K1098" s="42">
        <v>-14856</v>
      </c>
      <c r="L1098" s="44">
        <v>7920</v>
      </c>
      <c r="M1098" s="66">
        <v>-8915</v>
      </c>
      <c r="N1098" s="42">
        <v>-6067.7067470722241</v>
      </c>
      <c r="O1098" s="42">
        <v>-14982.706747072225</v>
      </c>
      <c r="P1098" s="42">
        <v>0</v>
      </c>
      <c r="Q1098" s="44">
        <v>-14982.706747072225</v>
      </c>
      <c r="R1098" s="45">
        <v>1514</v>
      </c>
      <c r="S1098" s="66">
        <v>3231</v>
      </c>
      <c r="T1098" s="42">
        <v>9121</v>
      </c>
      <c r="U1098" s="42">
        <v>8674</v>
      </c>
      <c r="V1098" s="42">
        <v>2875.7244938419517</v>
      </c>
      <c r="W1098" s="44">
        <v>23901.724493841954</v>
      </c>
      <c r="X1098" s="66">
        <v>65811</v>
      </c>
      <c r="Y1098" s="42">
        <v>6357</v>
      </c>
      <c r="Z1098" s="42">
        <v>9750</v>
      </c>
      <c r="AA1098" s="42">
        <v>16960.621228333679</v>
      </c>
      <c r="AB1098" s="43">
        <v>98878.621228333679</v>
      </c>
      <c r="AC1098" s="66">
        <v>-20795.320132821482</v>
      </c>
      <c r="AD1098" s="42">
        <v>-21891.69993389025</v>
      </c>
      <c r="AE1098" s="42">
        <v>-18137.42043995361</v>
      </c>
      <c r="AF1098" s="42">
        <v>-14152.456227826377</v>
      </c>
      <c r="AG1098" s="42">
        <v>0</v>
      </c>
      <c r="AH1098" s="44">
        <v>0</v>
      </c>
    </row>
    <row r="1099" spans="1:34" s="4" customFormat="1">
      <c r="A1099" s="46" t="s">
        <v>1105</v>
      </c>
      <c r="B1099" s="56" t="s">
        <v>2247</v>
      </c>
      <c r="C1099" s="57">
        <v>7.3839999999999998E-5</v>
      </c>
      <c r="D1099" s="57">
        <v>7.0909999999999997E-5</v>
      </c>
      <c r="E1099" s="65">
        <v>7266.78</v>
      </c>
      <c r="F1099" s="42">
        <v>3323</v>
      </c>
      <c r="G1099" s="43">
        <v>10589.779999999999</v>
      </c>
      <c r="H1099" s="66">
        <v>-10195</v>
      </c>
      <c r="I1099" s="42">
        <v>19132</v>
      </c>
      <c r="J1099" s="42">
        <v>-34752</v>
      </c>
      <c r="K1099" s="42">
        <v>-32676</v>
      </c>
      <c r="L1099" s="44">
        <v>17421</v>
      </c>
      <c r="M1099" s="66">
        <v>-19610</v>
      </c>
      <c r="N1099" s="42">
        <v>-5660.687751704736</v>
      </c>
      <c r="O1099" s="42">
        <v>-25270.687751704736</v>
      </c>
      <c r="P1099" s="42">
        <v>0</v>
      </c>
      <c r="Q1099" s="44">
        <v>-25270.687751704736</v>
      </c>
      <c r="R1099" s="45">
        <v>3330</v>
      </c>
      <c r="S1099" s="66">
        <v>7107</v>
      </c>
      <c r="T1099" s="42">
        <v>20063</v>
      </c>
      <c r="U1099" s="42">
        <v>19079</v>
      </c>
      <c r="V1099" s="42">
        <v>9330.2051384079859</v>
      </c>
      <c r="W1099" s="44">
        <v>55579.205138407982</v>
      </c>
      <c r="X1099" s="66">
        <v>144757</v>
      </c>
      <c r="Y1099" s="42">
        <v>13982</v>
      </c>
      <c r="Z1099" s="42">
        <v>21445</v>
      </c>
      <c r="AA1099" s="42">
        <v>10120.966593323614</v>
      </c>
      <c r="AB1099" s="43">
        <v>190304.96659332362</v>
      </c>
      <c r="AC1099" s="66">
        <v>-38238.895321459204</v>
      </c>
      <c r="AD1099" s="42">
        <v>-40357.373345869091</v>
      </c>
      <c r="AE1099" s="42">
        <v>-29215.128616074129</v>
      </c>
      <c r="AF1099" s="42">
        <v>-26914.364171513196</v>
      </c>
      <c r="AG1099" s="42">
        <v>0</v>
      </c>
      <c r="AH1099" s="44">
        <v>0</v>
      </c>
    </row>
    <row r="1100" spans="1:34" s="4" customFormat="1">
      <c r="A1100" s="46" t="s">
        <v>59</v>
      </c>
      <c r="B1100" s="56" t="s">
        <v>1175</v>
      </c>
      <c r="C1100" s="57">
        <v>1.5576000000000001E-4</v>
      </c>
      <c r="D1100" s="57">
        <v>1.3271999999999999E-4</v>
      </c>
      <c r="E1100" s="65">
        <v>15328.35</v>
      </c>
      <c r="F1100" s="42">
        <v>7010</v>
      </c>
      <c r="G1100" s="43">
        <v>22338.35</v>
      </c>
      <c r="H1100" s="66">
        <v>-21505</v>
      </c>
      <c r="I1100" s="42">
        <v>40357</v>
      </c>
      <c r="J1100" s="42">
        <v>-73307</v>
      </c>
      <c r="K1100" s="42">
        <v>-68928</v>
      </c>
      <c r="L1100" s="44">
        <v>36749</v>
      </c>
      <c r="M1100" s="66">
        <v>-41365</v>
      </c>
      <c r="N1100" s="42">
        <v>-5485.5730254990067</v>
      </c>
      <c r="O1100" s="42">
        <v>-46850.573025499005</v>
      </c>
      <c r="P1100" s="42">
        <v>0</v>
      </c>
      <c r="Q1100" s="44">
        <v>-46850.573025499005</v>
      </c>
      <c r="R1100" s="45">
        <v>7024</v>
      </c>
      <c r="S1100" s="66">
        <v>14992</v>
      </c>
      <c r="T1100" s="42">
        <v>42321</v>
      </c>
      <c r="U1100" s="42">
        <v>40246</v>
      </c>
      <c r="V1100" s="42">
        <v>39006.033281494485</v>
      </c>
      <c r="W1100" s="44">
        <v>136565.03328149448</v>
      </c>
      <c r="X1100" s="66">
        <v>305353</v>
      </c>
      <c r="Y1100" s="42">
        <v>29493</v>
      </c>
      <c r="Z1100" s="42">
        <v>45237</v>
      </c>
      <c r="AA1100" s="42">
        <v>25598.331758258115</v>
      </c>
      <c r="AB1100" s="43">
        <v>405681.33175825811</v>
      </c>
      <c r="AC1100" s="66">
        <v>-70741.185780503904</v>
      </c>
      <c r="AD1100" s="42">
        <v>-86059.406477907236</v>
      </c>
      <c r="AE1100" s="42">
        <v>-61726.227866585061</v>
      </c>
      <c r="AF1100" s="42">
        <v>-50589.478351767473</v>
      </c>
      <c r="AG1100" s="42">
        <v>0</v>
      </c>
      <c r="AH1100" s="44">
        <v>0</v>
      </c>
    </row>
    <row r="1101" spans="1:34" s="4" customFormat="1">
      <c r="A1101" s="46" t="s">
        <v>1106</v>
      </c>
      <c r="B1101" s="56" t="s">
        <v>2248</v>
      </c>
      <c r="C1101" s="57">
        <v>8.5499999999999995E-6</v>
      </c>
      <c r="D1101" s="57">
        <v>2.3030000000000001E-5</v>
      </c>
      <c r="E1101" s="65">
        <v>841.63</v>
      </c>
      <c r="F1101" s="42">
        <v>385</v>
      </c>
      <c r="G1101" s="43">
        <v>1226.6300000000001</v>
      </c>
      <c r="H1101" s="66">
        <v>-1180</v>
      </c>
      <c r="I1101" s="42">
        <v>2215</v>
      </c>
      <c r="J1101" s="42">
        <v>-4024</v>
      </c>
      <c r="K1101" s="42">
        <v>-3784</v>
      </c>
      <c r="L1101" s="44">
        <v>2017</v>
      </c>
      <c r="M1101" s="66">
        <v>-2271</v>
      </c>
      <c r="N1101" s="42">
        <v>-14731.316955007054</v>
      </c>
      <c r="O1101" s="42">
        <v>-17002.316955007052</v>
      </c>
      <c r="P1101" s="42">
        <v>0</v>
      </c>
      <c r="Q1101" s="44">
        <v>-17002.316955007052</v>
      </c>
      <c r="R1101" s="45">
        <v>386</v>
      </c>
      <c r="S1101" s="66">
        <v>823</v>
      </c>
      <c r="T1101" s="42">
        <v>2323</v>
      </c>
      <c r="U1101" s="42">
        <v>2209</v>
      </c>
      <c r="V1101" s="42">
        <v>245.54051091095232</v>
      </c>
      <c r="W1101" s="44">
        <v>5600.5405109109524</v>
      </c>
      <c r="X1101" s="66">
        <v>16761</v>
      </c>
      <c r="Y1101" s="42">
        <v>1619</v>
      </c>
      <c r="Z1101" s="42">
        <v>2483</v>
      </c>
      <c r="AA1101" s="42">
        <v>42328.805261566988</v>
      </c>
      <c r="AB1101" s="43">
        <v>63191.805261566988</v>
      </c>
      <c r="AC1101" s="66">
        <v>-18989.543448893604</v>
      </c>
      <c r="AD1101" s="42">
        <v>-17271.024799670005</v>
      </c>
      <c r="AE1101" s="42">
        <v>-12780.379478721088</v>
      </c>
      <c r="AF1101" s="42">
        <v>-8550.317023371339</v>
      </c>
      <c r="AG1101" s="42">
        <v>0</v>
      </c>
      <c r="AH1101" s="44">
        <v>0</v>
      </c>
    </row>
    <row r="1102" spans="1:34" s="4" customFormat="1">
      <c r="A1102" s="46" t="s">
        <v>1107</v>
      </c>
      <c r="B1102" s="56" t="s">
        <v>2249</v>
      </c>
      <c r="C1102" s="57">
        <v>3.1479999999999997E-5</v>
      </c>
      <c r="D1102" s="57">
        <v>2.9289999999999999E-5</v>
      </c>
      <c r="E1102" s="65">
        <v>3097.65</v>
      </c>
      <c r="F1102" s="42">
        <v>1417</v>
      </c>
      <c r="G1102" s="43">
        <v>4514.6499999999996</v>
      </c>
      <c r="H1102" s="66">
        <v>-4346</v>
      </c>
      <c r="I1102" s="42">
        <v>8156</v>
      </c>
      <c r="J1102" s="42">
        <v>-14816</v>
      </c>
      <c r="K1102" s="42">
        <v>-13931</v>
      </c>
      <c r="L1102" s="44">
        <v>7427</v>
      </c>
      <c r="M1102" s="66">
        <v>-8360</v>
      </c>
      <c r="N1102" s="42">
        <v>-3188.7659643279057</v>
      </c>
      <c r="O1102" s="42">
        <v>-11548.765964327906</v>
      </c>
      <c r="P1102" s="42">
        <v>0</v>
      </c>
      <c r="Q1102" s="44">
        <v>-11548.765964327906</v>
      </c>
      <c r="R1102" s="45">
        <v>1420</v>
      </c>
      <c r="S1102" s="66">
        <v>3030</v>
      </c>
      <c r="T1102" s="42">
        <v>8553</v>
      </c>
      <c r="U1102" s="42">
        <v>8134</v>
      </c>
      <c r="V1102" s="42">
        <v>5155.502055991903</v>
      </c>
      <c r="W1102" s="44">
        <v>24872.502055991903</v>
      </c>
      <c r="X1102" s="66">
        <v>61714</v>
      </c>
      <c r="Y1102" s="42">
        <v>5961</v>
      </c>
      <c r="Z1102" s="42">
        <v>9143</v>
      </c>
      <c r="AA1102" s="42">
        <v>9666.5281197062686</v>
      </c>
      <c r="AB1102" s="43">
        <v>86484.528119706272</v>
      </c>
      <c r="AC1102" s="66">
        <v>-16382.923361144949</v>
      </c>
      <c r="AD1102" s="42">
        <v>-19674.335008039867</v>
      </c>
      <c r="AE1102" s="42">
        <v>-14425.71958575491</v>
      </c>
      <c r="AF1102" s="42">
        <v>-11129.048108774641</v>
      </c>
      <c r="AG1102" s="42">
        <v>0</v>
      </c>
      <c r="AH1102" s="44">
        <v>0</v>
      </c>
    </row>
    <row r="1103" spans="1:34" s="4" customFormat="1">
      <c r="A1103" s="46" t="s">
        <v>1108</v>
      </c>
      <c r="B1103" s="56" t="s">
        <v>2250</v>
      </c>
      <c r="C1103" s="57">
        <v>5.0380000000000002E-5</v>
      </c>
      <c r="D1103" s="57">
        <v>5.2509999999999997E-5</v>
      </c>
      <c r="E1103" s="65">
        <v>4957.47</v>
      </c>
      <c r="F1103" s="42">
        <v>2267</v>
      </c>
      <c r="G1103" s="43">
        <v>7224.47</v>
      </c>
      <c r="H1103" s="66">
        <v>-6956</v>
      </c>
      <c r="I1103" s="42">
        <v>13053</v>
      </c>
      <c r="J1103" s="42">
        <v>-23711</v>
      </c>
      <c r="K1103" s="42">
        <v>-22295</v>
      </c>
      <c r="L1103" s="44">
        <v>11886</v>
      </c>
      <c r="M1103" s="66">
        <v>-13379</v>
      </c>
      <c r="N1103" s="42">
        <v>-5716.790957123043</v>
      </c>
      <c r="O1103" s="42">
        <v>-19095.790957123041</v>
      </c>
      <c r="P1103" s="42">
        <v>0</v>
      </c>
      <c r="Q1103" s="44">
        <v>-19095.790957123041</v>
      </c>
      <c r="R1103" s="45">
        <v>2272</v>
      </c>
      <c r="S1103" s="66">
        <v>4849</v>
      </c>
      <c r="T1103" s="42">
        <v>13689</v>
      </c>
      <c r="U1103" s="42">
        <v>13018</v>
      </c>
      <c r="V1103" s="42">
        <v>1587.486411612975</v>
      </c>
      <c r="W1103" s="44">
        <v>33143.486411612976</v>
      </c>
      <c r="X1103" s="66">
        <v>98765</v>
      </c>
      <c r="Y1103" s="42">
        <v>9540</v>
      </c>
      <c r="Z1103" s="42">
        <v>14632</v>
      </c>
      <c r="AA1103" s="42">
        <v>17741.141533245216</v>
      </c>
      <c r="AB1103" s="43">
        <v>140678.14153324522</v>
      </c>
      <c r="AC1103" s="66">
        <v>-28855.475055233506</v>
      </c>
      <c r="AD1103" s="42">
        <v>-32934.243830130421</v>
      </c>
      <c r="AE1103" s="42">
        <v>-25868.282302496977</v>
      </c>
      <c r="AF1103" s="42">
        <v>-19876.653933771337</v>
      </c>
      <c r="AG1103" s="42">
        <v>0</v>
      </c>
      <c r="AH1103" s="44">
        <v>0</v>
      </c>
    </row>
    <row r="1104" spans="1:34" s="4" customFormat="1">
      <c r="A1104" s="46" t="s">
        <v>1109</v>
      </c>
      <c r="B1104" s="56" t="s">
        <v>2251</v>
      </c>
      <c r="C1104" s="57">
        <v>5.3300000000000001E-5</v>
      </c>
      <c r="D1104" s="57">
        <v>4.7169999999999997E-5</v>
      </c>
      <c r="E1104" s="65">
        <v>5245.01</v>
      </c>
      <c r="F1104" s="42">
        <v>2399</v>
      </c>
      <c r="G1104" s="43">
        <v>7644.01</v>
      </c>
      <c r="H1104" s="66">
        <v>-7359</v>
      </c>
      <c r="I1104" s="42">
        <v>13810</v>
      </c>
      <c r="J1104" s="42">
        <v>-25085</v>
      </c>
      <c r="K1104" s="42">
        <v>-23587</v>
      </c>
      <c r="L1104" s="44">
        <v>12575</v>
      </c>
      <c r="M1104" s="66">
        <v>-14155</v>
      </c>
      <c r="N1104" s="42">
        <v>-3759.9920023575346</v>
      </c>
      <c r="O1104" s="42">
        <v>-17914.992002357536</v>
      </c>
      <c r="P1104" s="42">
        <v>0</v>
      </c>
      <c r="Q1104" s="44">
        <v>-17914.992002357536</v>
      </c>
      <c r="R1104" s="45">
        <v>2404</v>
      </c>
      <c r="S1104" s="66">
        <v>5130</v>
      </c>
      <c r="T1104" s="42">
        <v>14482</v>
      </c>
      <c r="U1104" s="42">
        <v>13772</v>
      </c>
      <c r="V1104" s="42">
        <v>18678.013130451214</v>
      </c>
      <c r="W1104" s="44">
        <v>52062.013130451218</v>
      </c>
      <c r="X1104" s="66">
        <v>104490</v>
      </c>
      <c r="Y1104" s="42">
        <v>10092</v>
      </c>
      <c r="Z1104" s="42">
        <v>15480</v>
      </c>
      <c r="AA1104" s="42">
        <v>9943.5181867058091</v>
      </c>
      <c r="AB1104" s="43">
        <v>140005.5181867058</v>
      </c>
      <c r="AC1104" s="66">
        <v>-25814.453176888328</v>
      </c>
      <c r="AD1104" s="42">
        <v>-26351.825934087046</v>
      </c>
      <c r="AE1104" s="42">
        <v>-17822.816846852624</v>
      </c>
      <c r="AF1104" s="42">
        <v>-17954.409098426597</v>
      </c>
      <c r="AG1104" s="42">
        <v>0</v>
      </c>
      <c r="AH1104" s="44">
        <v>0</v>
      </c>
    </row>
    <row r="1105" spans="1:34" s="4" customFormat="1">
      <c r="A1105" s="46" t="s">
        <v>1110</v>
      </c>
      <c r="B1105" s="56" t="s">
        <v>2252</v>
      </c>
      <c r="C1105" s="57">
        <v>2.8479999999999998E-5</v>
      </c>
      <c r="D1105" s="57">
        <v>2.4360000000000001E-5</v>
      </c>
      <c r="E1105" s="65">
        <v>2802.21</v>
      </c>
      <c r="F1105" s="42">
        <v>1282</v>
      </c>
      <c r="G1105" s="43">
        <v>4084.21</v>
      </c>
      <c r="H1105" s="66">
        <v>-3932</v>
      </c>
      <c r="I1105" s="42">
        <v>7379</v>
      </c>
      <c r="J1105" s="42">
        <v>-13404</v>
      </c>
      <c r="K1105" s="42">
        <v>-12603</v>
      </c>
      <c r="L1105" s="44">
        <v>6719</v>
      </c>
      <c r="M1105" s="66">
        <v>-7563</v>
      </c>
      <c r="N1105" s="42">
        <v>21.921181084724566</v>
      </c>
      <c r="O1105" s="42">
        <v>-7541.0788189152754</v>
      </c>
      <c r="P1105" s="42">
        <v>0</v>
      </c>
      <c r="Q1105" s="44">
        <v>-7541.0788189152754</v>
      </c>
      <c r="R1105" s="45">
        <v>1284</v>
      </c>
      <c r="S1105" s="66">
        <v>2741</v>
      </c>
      <c r="T1105" s="42">
        <v>7738</v>
      </c>
      <c r="U1105" s="42">
        <v>7359</v>
      </c>
      <c r="V1105" s="42">
        <v>7240.0097677567046</v>
      </c>
      <c r="W1105" s="44">
        <v>25078.009767756703</v>
      </c>
      <c r="X1105" s="66">
        <v>55832</v>
      </c>
      <c r="Y1105" s="42">
        <v>5393</v>
      </c>
      <c r="Z1105" s="42">
        <v>8271</v>
      </c>
      <c r="AA1105" s="42">
        <v>3133.7696563855588</v>
      </c>
      <c r="AB1105" s="43">
        <v>72629.769656385557</v>
      </c>
      <c r="AC1105" s="66">
        <v>-12076.897625978492</v>
      </c>
      <c r="AD1105" s="42">
        <v>-15127.161251279877</v>
      </c>
      <c r="AE1105" s="42">
        <v>-11064.382644336258</v>
      </c>
      <c r="AF1105" s="42">
        <v>-9283.3183670342278</v>
      </c>
      <c r="AG1105" s="42">
        <v>0</v>
      </c>
      <c r="AH1105" s="44">
        <v>0</v>
      </c>
    </row>
    <row r="1106" spans="1:34" s="4" customFormat="1">
      <c r="A1106" s="46" t="s">
        <v>1111</v>
      </c>
      <c r="B1106" s="56" t="s">
        <v>1160</v>
      </c>
      <c r="C1106" s="57">
        <v>0</v>
      </c>
      <c r="D1106" s="57">
        <v>9.5000000000000001E-7</v>
      </c>
      <c r="E1106" s="65">
        <v>0</v>
      </c>
      <c r="F1106" s="42">
        <v>0</v>
      </c>
      <c r="G1106" s="43">
        <v>0</v>
      </c>
      <c r="H1106" s="66">
        <v>0</v>
      </c>
      <c r="I1106" s="42">
        <v>0</v>
      </c>
      <c r="J1106" s="42">
        <v>0</v>
      </c>
      <c r="K1106" s="42">
        <v>0</v>
      </c>
      <c r="L1106" s="44">
        <v>0</v>
      </c>
      <c r="M1106" s="66">
        <v>0</v>
      </c>
      <c r="N1106" s="42">
        <v>-4374.6476408501594</v>
      </c>
      <c r="O1106" s="42">
        <v>-4374.6476408501594</v>
      </c>
      <c r="P1106" s="42">
        <v>0</v>
      </c>
      <c r="Q1106" s="44">
        <v>-4374.6476408501594</v>
      </c>
      <c r="R1106" s="45">
        <v>0</v>
      </c>
      <c r="S1106" s="66">
        <v>0</v>
      </c>
      <c r="T1106" s="42">
        <v>0</v>
      </c>
      <c r="U1106" s="42">
        <v>0</v>
      </c>
      <c r="V1106" s="42">
        <v>26.731638820063765</v>
      </c>
      <c r="W1106" s="44">
        <v>26.731638820063765</v>
      </c>
      <c r="X1106" s="66">
        <v>0</v>
      </c>
      <c r="Y1106" s="42">
        <v>0</v>
      </c>
      <c r="Z1106" s="42">
        <v>0</v>
      </c>
      <c r="AA1106" s="42">
        <v>7805.7288915512418</v>
      </c>
      <c r="AB1106" s="43">
        <v>7805.7288915512418</v>
      </c>
      <c r="AC1106" s="66">
        <v>-3082.2187585991178</v>
      </c>
      <c r="AD1106" s="42">
        <v>-2503.2480238488579</v>
      </c>
      <c r="AE1106" s="42">
        <v>-1845.1567021357794</v>
      </c>
      <c r="AF1106" s="42">
        <v>-348.37376814742254</v>
      </c>
      <c r="AG1106" s="42">
        <v>0</v>
      </c>
      <c r="AH1106" s="44">
        <v>0</v>
      </c>
    </row>
    <row r="1107" spans="1:34" s="4" customFormat="1">
      <c r="A1107" s="46" t="s">
        <v>60</v>
      </c>
      <c r="B1107" s="56" t="s">
        <v>1176</v>
      </c>
      <c r="C1107" s="57">
        <v>1.6920000000000001E-5</v>
      </c>
      <c r="D1107" s="57">
        <v>1.66E-5</v>
      </c>
      <c r="E1107" s="65">
        <v>1664.68</v>
      </c>
      <c r="F1107" s="42">
        <v>762</v>
      </c>
      <c r="G1107" s="43">
        <v>2426.6800000000003</v>
      </c>
      <c r="H1107" s="66">
        <v>-2336</v>
      </c>
      <c r="I1107" s="42">
        <v>4384</v>
      </c>
      <c r="J1107" s="42">
        <v>-7963</v>
      </c>
      <c r="K1107" s="42">
        <v>-7488</v>
      </c>
      <c r="L1107" s="44">
        <v>3992</v>
      </c>
      <c r="M1107" s="66">
        <v>-4493</v>
      </c>
      <c r="N1107" s="42">
        <v>882.12302799473764</v>
      </c>
      <c r="O1107" s="42">
        <v>-3610.8769720052624</v>
      </c>
      <c r="P1107" s="42">
        <v>0</v>
      </c>
      <c r="Q1107" s="44">
        <v>-3610.8769720052624</v>
      </c>
      <c r="R1107" s="45">
        <v>763</v>
      </c>
      <c r="S1107" s="66">
        <v>1629</v>
      </c>
      <c r="T1107" s="42">
        <v>4597</v>
      </c>
      <c r="U1107" s="42">
        <v>4372</v>
      </c>
      <c r="V1107" s="42">
        <v>3124.5859191615205</v>
      </c>
      <c r="W1107" s="44">
        <v>13722.58591916152</v>
      </c>
      <c r="X1107" s="66">
        <v>33170</v>
      </c>
      <c r="Y1107" s="42">
        <v>3204</v>
      </c>
      <c r="Z1107" s="42">
        <v>4914</v>
      </c>
      <c r="AA1107" s="42">
        <v>1788.7227895396447</v>
      </c>
      <c r="AB1107" s="43">
        <v>43076.722789539643</v>
      </c>
      <c r="AC1107" s="66">
        <v>-6501.1751942857445</v>
      </c>
      <c r="AD1107" s="42">
        <v>-8890.2517004037836</v>
      </c>
      <c r="AE1107" s="42">
        <v>-7667.4289539657102</v>
      </c>
      <c r="AF1107" s="42">
        <v>-6295.2810217228825</v>
      </c>
      <c r="AG1107" s="42">
        <v>0</v>
      </c>
      <c r="AH1107" s="44">
        <v>0</v>
      </c>
    </row>
    <row r="1108" spans="1:34" s="4" customFormat="1">
      <c r="A1108" s="46" t="s">
        <v>2292</v>
      </c>
      <c r="B1108" s="56" t="s">
        <v>2295</v>
      </c>
      <c r="C1108" s="57">
        <v>5.2800000000000003E-6</v>
      </c>
      <c r="D1108" s="57">
        <v>5.5400000000000003E-6</v>
      </c>
      <c r="E1108" s="65">
        <v>519.39</v>
      </c>
      <c r="F1108" s="42">
        <v>238</v>
      </c>
      <c r="G1108" s="43">
        <v>757.39</v>
      </c>
      <c r="H1108" s="66">
        <v>-729</v>
      </c>
      <c r="I1108" s="42">
        <v>1368</v>
      </c>
      <c r="J1108" s="42">
        <v>-2485</v>
      </c>
      <c r="K1108" s="42">
        <v>-2337</v>
      </c>
      <c r="L1108" s="44">
        <v>1246</v>
      </c>
      <c r="M1108" s="66">
        <v>-1402</v>
      </c>
      <c r="N1108" s="42">
        <v>1402.9629354186939</v>
      </c>
      <c r="O1108" s="42">
        <v>0.9629354186938599</v>
      </c>
      <c r="P1108" s="42">
        <v>0</v>
      </c>
      <c r="Q1108" s="44">
        <v>0.9629354186938599</v>
      </c>
      <c r="R1108" s="45">
        <v>238</v>
      </c>
      <c r="S1108" s="66">
        <v>508</v>
      </c>
      <c r="T1108" s="42">
        <v>1435</v>
      </c>
      <c r="U1108" s="42">
        <v>1364</v>
      </c>
      <c r="V1108" s="42">
        <v>2156.1807284835663</v>
      </c>
      <c r="W1108" s="44">
        <v>5463.1807284835668</v>
      </c>
      <c r="X1108" s="66">
        <v>10351</v>
      </c>
      <c r="Y1108" s="42">
        <v>1000</v>
      </c>
      <c r="Z1108" s="42">
        <v>1533</v>
      </c>
      <c r="AA1108" s="42">
        <v>1168.737585307397</v>
      </c>
      <c r="AB1108" s="43">
        <v>14052.737585307397</v>
      </c>
      <c r="AC1108" s="66">
        <v>-985.12902213891721</v>
      </c>
      <c r="AD1108" s="42">
        <v>-2951.2248695454123</v>
      </c>
      <c r="AE1108" s="42">
        <v>-2555.8198136504288</v>
      </c>
      <c r="AF1108" s="42">
        <v>-2097.3831514890721</v>
      </c>
      <c r="AG1108" s="42">
        <v>0</v>
      </c>
      <c r="AH1108" s="44">
        <v>0</v>
      </c>
    </row>
    <row r="1109" spans="1:34" s="4" customFormat="1">
      <c r="A1109" s="46" t="s">
        <v>61</v>
      </c>
      <c r="B1109" s="56" t="s">
        <v>1177</v>
      </c>
      <c r="C1109" s="57">
        <v>2.671E-5</v>
      </c>
      <c r="D1109" s="57">
        <v>2.635E-5</v>
      </c>
      <c r="E1109" s="65">
        <v>2628.07</v>
      </c>
      <c r="F1109" s="42">
        <v>1202</v>
      </c>
      <c r="G1109" s="43">
        <v>3830.07</v>
      </c>
      <c r="H1109" s="66">
        <v>-3688</v>
      </c>
      <c r="I1109" s="42">
        <v>6921</v>
      </c>
      <c r="J1109" s="42">
        <v>-12571</v>
      </c>
      <c r="K1109" s="42">
        <v>-11820</v>
      </c>
      <c r="L1109" s="44">
        <v>6302</v>
      </c>
      <c r="M1109" s="66">
        <v>-7093</v>
      </c>
      <c r="N1109" s="42">
        <v>5816.6619307350602</v>
      </c>
      <c r="O1109" s="42">
        <v>-1276.3380692649398</v>
      </c>
      <c r="P1109" s="42">
        <v>0</v>
      </c>
      <c r="Q1109" s="44">
        <v>-1276.3380692649398</v>
      </c>
      <c r="R1109" s="45">
        <v>1205</v>
      </c>
      <c r="S1109" s="66">
        <v>2571</v>
      </c>
      <c r="T1109" s="42">
        <v>7257</v>
      </c>
      <c r="U1109" s="42">
        <v>6902</v>
      </c>
      <c r="V1109" s="42">
        <v>8267.1233947884521</v>
      </c>
      <c r="W1109" s="44">
        <v>24997.123394788454</v>
      </c>
      <c r="X1109" s="66">
        <v>52363</v>
      </c>
      <c r="Y1109" s="42">
        <v>5058</v>
      </c>
      <c r="Z1109" s="42">
        <v>7757</v>
      </c>
      <c r="AA1109" s="42">
        <v>3894.3223260948616</v>
      </c>
      <c r="AB1109" s="43">
        <v>69072.322326094858</v>
      </c>
      <c r="AC1109" s="66">
        <v>-6314.197606574975</v>
      </c>
      <c r="AD1109" s="42">
        <v>-15333.08413316871</v>
      </c>
      <c r="AE1109" s="42">
        <v>-12436.08925247757</v>
      </c>
      <c r="AF1109" s="42">
        <v>-9991.8279390851549</v>
      </c>
      <c r="AG1109" s="42">
        <v>0</v>
      </c>
      <c r="AH1109" s="44">
        <v>0</v>
      </c>
    </row>
    <row r="1110" spans="1:34" s="4" customFormat="1">
      <c r="A1110" s="46" t="s">
        <v>62</v>
      </c>
      <c r="B1110" s="56" t="s">
        <v>1178</v>
      </c>
      <c r="C1110" s="57">
        <v>1.261E-5</v>
      </c>
      <c r="D1110" s="57">
        <v>1.2490000000000001E-5</v>
      </c>
      <c r="E1110" s="65">
        <v>1240.57</v>
      </c>
      <c r="F1110" s="42">
        <v>568</v>
      </c>
      <c r="G1110" s="43">
        <v>1808.57</v>
      </c>
      <c r="H1110" s="66">
        <v>-1741</v>
      </c>
      <c r="I1110" s="42">
        <v>3267</v>
      </c>
      <c r="J1110" s="42">
        <v>-5935</v>
      </c>
      <c r="K1110" s="42">
        <v>-5580</v>
      </c>
      <c r="L1110" s="44">
        <v>2975</v>
      </c>
      <c r="M1110" s="66">
        <v>-3349</v>
      </c>
      <c r="N1110" s="42">
        <v>168.09882336993266</v>
      </c>
      <c r="O1110" s="42">
        <v>-3180.9011766300673</v>
      </c>
      <c r="P1110" s="42">
        <v>0</v>
      </c>
      <c r="Q1110" s="44">
        <v>-3180.9011766300673</v>
      </c>
      <c r="R1110" s="45">
        <v>569</v>
      </c>
      <c r="S1110" s="66">
        <v>1214</v>
      </c>
      <c r="T1110" s="42">
        <v>3426</v>
      </c>
      <c r="U1110" s="42">
        <v>3258</v>
      </c>
      <c r="V1110" s="42">
        <v>2216.01491352216</v>
      </c>
      <c r="W1110" s="44">
        <v>10114.01491352216</v>
      </c>
      <c r="X1110" s="66">
        <v>24721</v>
      </c>
      <c r="Y1110" s="42">
        <v>2388</v>
      </c>
      <c r="Z1110" s="42">
        <v>3662</v>
      </c>
      <c r="AA1110" s="42">
        <v>2408.6163018185539</v>
      </c>
      <c r="AB1110" s="43">
        <v>33179.616301818554</v>
      </c>
      <c r="AC1110" s="66">
        <v>-5531.54193895752</v>
      </c>
      <c r="AD1110" s="42">
        <v>-7325.7946884582316</v>
      </c>
      <c r="AE1110" s="42">
        <v>-5471.411775024766</v>
      </c>
      <c r="AF1110" s="42">
        <v>-4736.8529858558768</v>
      </c>
      <c r="AG1110" s="42">
        <v>0</v>
      </c>
      <c r="AH1110" s="44">
        <v>0</v>
      </c>
    </row>
    <row r="1111" spans="1:34" s="4" customFormat="1">
      <c r="A1111" s="46" t="s">
        <v>2293</v>
      </c>
      <c r="B1111" s="56" t="s">
        <v>2296</v>
      </c>
      <c r="C1111" s="57">
        <v>1.8669999999999999E-5</v>
      </c>
      <c r="D1111" s="57">
        <v>1.77E-5</v>
      </c>
      <c r="E1111" s="65">
        <v>1837.26</v>
      </c>
      <c r="F1111" s="42">
        <v>840</v>
      </c>
      <c r="G1111" s="43">
        <v>2677.26</v>
      </c>
      <c r="H1111" s="66">
        <v>-2578</v>
      </c>
      <c r="I1111" s="42">
        <v>4837</v>
      </c>
      <c r="J1111" s="42">
        <v>-8787</v>
      </c>
      <c r="K1111" s="42">
        <v>-8262</v>
      </c>
      <c r="L1111" s="44">
        <v>4405</v>
      </c>
      <c r="M1111" s="66">
        <v>-4958</v>
      </c>
      <c r="N1111" s="42">
        <v>5948.2510321044747</v>
      </c>
      <c r="O1111" s="42">
        <v>990.25103210447469</v>
      </c>
      <c r="P1111" s="42">
        <v>0</v>
      </c>
      <c r="Q1111" s="44">
        <v>990.25103210447469</v>
      </c>
      <c r="R1111" s="45">
        <v>842</v>
      </c>
      <c r="S1111" s="66">
        <v>1797</v>
      </c>
      <c r="T1111" s="42">
        <v>5073</v>
      </c>
      <c r="U1111" s="42">
        <v>4824</v>
      </c>
      <c r="V1111" s="42">
        <v>11501.889057114424</v>
      </c>
      <c r="W1111" s="44">
        <v>23195.889057114422</v>
      </c>
      <c r="X1111" s="66">
        <v>36601</v>
      </c>
      <c r="Y1111" s="42">
        <v>3535</v>
      </c>
      <c r="Z1111" s="42">
        <v>5422</v>
      </c>
      <c r="AA1111" s="42">
        <v>8383.5552837942341</v>
      </c>
      <c r="AB1111" s="43">
        <v>53941.555283794238</v>
      </c>
      <c r="AC1111" s="66">
        <v>-2746.213511223742</v>
      </c>
      <c r="AD1111" s="42">
        <v>-11192.371341313479</v>
      </c>
      <c r="AE1111" s="42">
        <v>-10086.749761910425</v>
      </c>
      <c r="AF1111" s="42">
        <v>-6720.3316122321721</v>
      </c>
      <c r="AG1111" s="42">
        <v>0</v>
      </c>
      <c r="AH1111" s="44">
        <v>0</v>
      </c>
    </row>
    <row r="1112" spans="1:34" s="4" customFormat="1">
      <c r="A1112" s="46" t="s">
        <v>1112</v>
      </c>
      <c r="B1112" s="56" t="s">
        <v>2253</v>
      </c>
      <c r="C1112" s="57">
        <v>1.259E-5</v>
      </c>
      <c r="D1112" s="57">
        <v>1.2830000000000001E-5</v>
      </c>
      <c r="E1112" s="65">
        <v>1238.6600000000001</v>
      </c>
      <c r="F1112" s="42">
        <v>567</v>
      </c>
      <c r="G1112" s="43">
        <v>1805.66</v>
      </c>
      <c r="H1112" s="66">
        <v>-1738</v>
      </c>
      <c r="I1112" s="42">
        <v>3262</v>
      </c>
      <c r="J1112" s="42">
        <v>-5925</v>
      </c>
      <c r="K1112" s="42">
        <v>-5571</v>
      </c>
      <c r="L1112" s="44">
        <v>2970</v>
      </c>
      <c r="M1112" s="66">
        <v>-3344</v>
      </c>
      <c r="N1112" s="42">
        <v>-1402.3591157565872</v>
      </c>
      <c r="O1112" s="42">
        <v>-4746.359115756587</v>
      </c>
      <c r="P1112" s="42">
        <v>0</v>
      </c>
      <c r="Q1112" s="44">
        <v>-4746.359115756587</v>
      </c>
      <c r="R1112" s="45">
        <v>568</v>
      </c>
      <c r="S1112" s="66">
        <v>1212</v>
      </c>
      <c r="T1112" s="42">
        <v>3421</v>
      </c>
      <c r="U1112" s="42">
        <v>3253</v>
      </c>
      <c r="V1112" s="42">
        <v>1738.8317922652211</v>
      </c>
      <c r="W1112" s="44">
        <v>9624.8317922652204</v>
      </c>
      <c r="X1112" s="66">
        <v>24682</v>
      </c>
      <c r="Y1112" s="42">
        <v>2384</v>
      </c>
      <c r="Z1112" s="42">
        <v>3657</v>
      </c>
      <c r="AA1112" s="42">
        <v>2363.2149220119486</v>
      </c>
      <c r="AB1112" s="43">
        <v>33086.214922011946</v>
      </c>
      <c r="AC1112" s="66">
        <v>-6849.7467879671967</v>
      </c>
      <c r="AD1112" s="42">
        <v>-6549.0949858679933</v>
      </c>
      <c r="AE1112" s="42">
        <v>-5201.692506500608</v>
      </c>
      <c r="AF1112" s="42">
        <v>-4860.8488494109279</v>
      </c>
      <c r="AG1112" s="42">
        <v>0</v>
      </c>
      <c r="AH1112" s="44">
        <v>0</v>
      </c>
    </row>
    <row r="1113" spans="1:34" s="4" customFormat="1">
      <c r="A1113" s="46" t="s">
        <v>1113</v>
      </c>
      <c r="B1113" s="56" t="s">
        <v>2254</v>
      </c>
      <c r="C1113" s="57">
        <v>5.083E-5</v>
      </c>
      <c r="D1113" s="57">
        <v>4.3789999999999999E-5</v>
      </c>
      <c r="E1113" s="65">
        <v>5002.29</v>
      </c>
      <c r="F1113" s="42">
        <v>2288</v>
      </c>
      <c r="G1113" s="43">
        <v>7290.29</v>
      </c>
      <c r="H1113" s="66">
        <v>-7018</v>
      </c>
      <c r="I1113" s="42">
        <v>13170</v>
      </c>
      <c r="J1113" s="42">
        <v>-23923</v>
      </c>
      <c r="K1113" s="42">
        <v>-22494</v>
      </c>
      <c r="L1113" s="44">
        <v>11993</v>
      </c>
      <c r="M1113" s="66">
        <v>-13499</v>
      </c>
      <c r="N1113" s="42">
        <v>364.26154866889624</v>
      </c>
      <c r="O1113" s="42">
        <v>-13134.738451331104</v>
      </c>
      <c r="P1113" s="42">
        <v>0</v>
      </c>
      <c r="Q1113" s="44">
        <v>-13134.738451331104</v>
      </c>
      <c r="R1113" s="45">
        <v>2292</v>
      </c>
      <c r="S1113" s="66">
        <v>4893</v>
      </c>
      <c r="T1113" s="42">
        <v>13811</v>
      </c>
      <c r="U1113" s="42">
        <v>13134</v>
      </c>
      <c r="V1113" s="42">
        <v>13048.879348826174</v>
      </c>
      <c r="W1113" s="44">
        <v>44886.879348826173</v>
      </c>
      <c r="X1113" s="66">
        <v>99648</v>
      </c>
      <c r="Y1113" s="42">
        <v>9625</v>
      </c>
      <c r="Z1113" s="42">
        <v>14763</v>
      </c>
      <c r="AA1113" s="42">
        <v>4287.6457611610685</v>
      </c>
      <c r="AB1113" s="43">
        <v>128323.64576116107</v>
      </c>
      <c r="AC1113" s="66">
        <v>-22478.956581780687</v>
      </c>
      <c r="AD1113" s="42">
        <v>-25624.739082252276</v>
      </c>
      <c r="AE1113" s="42">
        <v>-18647.76308413966</v>
      </c>
      <c r="AF1113" s="42">
        <v>-16685.307664162268</v>
      </c>
      <c r="AG1113" s="42">
        <v>0</v>
      </c>
      <c r="AH1113" s="44">
        <v>0</v>
      </c>
    </row>
    <row r="1114" spans="1:34" s="4" customFormat="1">
      <c r="A1114" s="46" t="s">
        <v>63</v>
      </c>
      <c r="B1114" s="56" t="s">
        <v>1179</v>
      </c>
      <c r="C1114" s="57">
        <v>3.4220000000000001E-5</v>
      </c>
      <c r="D1114" s="57">
        <v>3.1220000000000003E-5</v>
      </c>
      <c r="E1114" s="65">
        <v>3367.28</v>
      </c>
      <c r="F1114" s="42">
        <v>1540</v>
      </c>
      <c r="G1114" s="43">
        <v>4907.2800000000007</v>
      </c>
      <c r="H1114" s="66">
        <v>-4725</v>
      </c>
      <c r="I1114" s="42">
        <v>8866</v>
      </c>
      <c r="J1114" s="42">
        <v>-16105</v>
      </c>
      <c r="K1114" s="42">
        <v>-15143</v>
      </c>
      <c r="L1114" s="44">
        <v>8074</v>
      </c>
      <c r="M1114" s="66">
        <v>-9088</v>
      </c>
      <c r="N1114" s="42">
        <v>-2158.3747813351924</v>
      </c>
      <c r="O1114" s="42">
        <v>-11246.374781335193</v>
      </c>
      <c r="P1114" s="42">
        <v>0</v>
      </c>
      <c r="Q1114" s="44">
        <v>-11246.374781335193</v>
      </c>
      <c r="R1114" s="45">
        <v>1543</v>
      </c>
      <c r="S1114" s="66">
        <v>3294</v>
      </c>
      <c r="T1114" s="42">
        <v>9298</v>
      </c>
      <c r="U1114" s="42">
        <v>8842</v>
      </c>
      <c r="V1114" s="42">
        <v>4983.0395477379989</v>
      </c>
      <c r="W1114" s="44">
        <v>26417.039547738001</v>
      </c>
      <c r="X1114" s="66">
        <v>67085</v>
      </c>
      <c r="Y1114" s="42">
        <v>6480</v>
      </c>
      <c r="Z1114" s="42">
        <v>9938</v>
      </c>
      <c r="AA1114" s="42">
        <v>6528.8017448791488</v>
      </c>
      <c r="AB1114" s="43">
        <v>90031.801744879151</v>
      </c>
      <c r="AC1114" s="66">
        <v>-17873.201637763446</v>
      </c>
      <c r="AD1114" s="42">
        <v>-20093.107890597748</v>
      </c>
      <c r="AE1114" s="42">
        <v>-13777.714581050057</v>
      </c>
      <c r="AF1114" s="42">
        <v>-11870.738087729898</v>
      </c>
      <c r="AG1114" s="42">
        <v>0</v>
      </c>
      <c r="AH1114" s="44">
        <v>0</v>
      </c>
    </row>
    <row r="1115" spans="1:34" s="4" customFormat="1">
      <c r="A1115" s="46" t="s">
        <v>64</v>
      </c>
      <c r="B1115" s="56" t="s">
        <v>1180</v>
      </c>
      <c r="C1115" s="57">
        <v>1.6509999999999999E-5</v>
      </c>
      <c r="D1115" s="57">
        <v>1.5990000000000001E-5</v>
      </c>
      <c r="E1115" s="65">
        <v>1624.49</v>
      </c>
      <c r="F1115" s="42">
        <v>743</v>
      </c>
      <c r="G1115" s="43">
        <v>2367.4899999999998</v>
      </c>
      <c r="H1115" s="66">
        <v>-2279</v>
      </c>
      <c r="I1115" s="42">
        <v>4278</v>
      </c>
      <c r="J1115" s="42">
        <v>-7770</v>
      </c>
      <c r="K1115" s="42">
        <v>-7306</v>
      </c>
      <c r="L1115" s="44">
        <v>3895</v>
      </c>
      <c r="M1115" s="66">
        <v>-4385</v>
      </c>
      <c r="N1115" s="42">
        <v>-627.73163633552485</v>
      </c>
      <c r="O1115" s="42">
        <v>-5012.7316363355249</v>
      </c>
      <c r="P1115" s="42">
        <v>0</v>
      </c>
      <c r="Q1115" s="44">
        <v>-5012.7316363355249</v>
      </c>
      <c r="R1115" s="45">
        <v>745</v>
      </c>
      <c r="S1115" s="66">
        <v>1589</v>
      </c>
      <c r="T1115" s="42">
        <v>4486</v>
      </c>
      <c r="U1115" s="42">
        <v>4266</v>
      </c>
      <c r="V1115" s="42">
        <v>1297.0511923927479</v>
      </c>
      <c r="W1115" s="44">
        <v>11638.051192392748</v>
      </c>
      <c r="X1115" s="66">
        <v>32366</v>
      </c>
      <c r="Y1115" s="42">
        <v>3126</v>
      </c>
      <c r="Z1115" s="42">
        <v>4795</v>
      </c>
      <c r="AA1115" s="42">
        <v>2488.2751163525709</v>
      </c>
      <c r="AB1115" s="43">
        <v>42775.275116352568</v>
      </c>
      <c r="AC1115" s="66">
        <v>-8008.3191122520702</v>
      </c>
      <c r="AD1115" s="42">
        <v>-9540.8440207271615</v>
      </c>
      <c r="AE1115" s="42">
        <v>-7520.6020218113117</v>
      </c>
      <c r="AF1115" s="42">
        <v>-6067.4587691692786</v>
      </c>
      <c r="AG1115" s="42">
        <v>0</v>
      </c>
      <c r="AH1115" s="44">
        <v>0</v>
      </c>
    </row>
    <row r="1116" spans="1:34" s="4" customFormat="1">
      <c r="A1116" s="46" t="s">
        <v>65</v>
      </c>
      <c r="B1116" s="56" t="s">
        <v>1181</v>
      </c>
      <c r="C1116" s="57">
        <v>4.2450000000000002E-5</v>
      </c>
      <c r="D1116" s="57">
        <v>4.0760000000000003E-5</v>
      </c>
      <c r="E1116" s="65">
        <v>4177.2299999999996</v>
      </c>
      <c r="F1116" s="42">
        <v>1911</v>
      </c>
      <c r="G1116" s="43">
        <v>6088.23</v>
      </c>
      <c r="H1116" s="66">
        <v>-5861</v>
      </c>
      <c r="I1116" s="42">
        <v>10999</v>
      </c>
      <c r="J1116" s="42">
        <v>-19979</v>
      </c>
      <c r="K1116" s="42">
        <v>-18785</v>
      </c>
      <c r="L1116" s="44">
        <v>10015</v>
      </c>
      <c r="M1116" s="66">
        <v>-11273</v>
      </c>
      <c r="N1116" s="42">
        <v>-3339.7340084862076</v>
      </c>
      <c r="O1116" s="42">
        <v>-14612.734008486208</v>
      </c>
      <c r="P1116" s="42">
        <v>0</v>
      </c>
      <c r="Q1116" s="44">
        <v>-14612.734008486208</v>
      </c>
      <c r="R1116" s="45">
        <v>1914</v>
      </c>
      <c r="S1116" s="66">
        <v>4086</v>
      </c>
      <c r="T1116" s="42">
        <v>11534</v>
      </c>
      <c r="U1116" s="42">
        <v>10969</v>
      </c>
      <c r="V1116" s="42">
        <v>2549.927541684121</v>
      </c>
      <c r="W1116" s="44">
        <v>29138.927541684119</v>
      </c>
      <c r="X1116" s="66">
        <v>83219</v>
      </c>
      <c r="Y1116" s="42">
        <v>8038</v>
      </c>
      <c r="Z1116" s="42">
        <v>12329</v>
      </c>
      <c r="AA1116" s="42">
        <v>5307.6857910194321</v>
      </c>
      <c r="AB1116" s="43">
        <v>108893.68579101944</v>
      </c>
      <c r="AC1116" s="66">
        <v>-21944.910459052844</v>
      </c>
      <c r="AD1116" s="42">
        <v>-23999.524187881019</v>
      </c>
      <c r="AE1116" s="42">
        <v>-18340.294618097942</v>
      </c>
      <c r="AF1116" s="42">
        <v>-15470.028984303506</v>
      </c>
      <c r="AG1116" s="42">
        <v>0</v>
      </c>
      <c r="AH1116" s="44">
        <v>0</v>
      </c>
    </row>
    <row r="1117" spans="1:34" s="4" customFormat="1">
      <c r="A1117" s="46" t="s">
        <v>1114</v>
      </c>
      <c r="B1117" s="56" t="s">
        <v>2255</v>
      </c>
      <c r="C1117" s="57">
        <v>2.9609999999999999E-5</v>
      </c>
      <c r="D1117" s="57">
        <v>3.1739999999999998E-5</v>
      </c>
      <c r="E1117" s="65">
        <v>2913.37</v>
      </c>
      <c r="F1117" s="42">
        <v>1333</v>
      </c>
      <c r="G1117" s="43">
        <v>4246.37</v>
      </c>
      <c r="H1117" s="66">
        <v>-4088</v>
      </c>
      <c r="I1117" s="42">
        <v>7672</v>
      </c>
      <c r="J1117" s="42">
        <v>-13936</v>
      </c>
      <c r="K1117" s="42">
        <v>-13103</v>
      </c>
      <c r="L1117" s="44">
        <v>6986</v>
      </c>
      <c r="M1117" s="66">
        <v>-7864</v>
      </c>
      <c r="N1117" s="42">
        <v>-3038.1113385337881</v>
      </c>
      <c r="O1117" s="42">
        <v>-10902.111338533789</v>
      </c>
      <c r="P1117" s="42">
        <v>0</v>
      </c>
      <c r="Q1117" s="44">
        <v>-10902.111338533789</v>
      </c>
      <c r="R1117" s="45">
        <v>1335</v>
      </c>
      <c r="S1117" s="66">
        <v>2850</v>
      </c>
      <c r="T1117" s="42">
        <v>8045</v>
      </c>
      <c r="U1117" s="42">
        <v>7651</v>
      </c>
      <c r="V1117" s="42">
        <v>297.11422306621995</v>
      </c>
      <c r="W1117" s="44">
        <v>18843.114223066219</v>
      </c>
      <c r="X1117" s="66">
        <v>58048</v>
      </c>
      <c r="Y1117" s="42">
        <v>5607</v>
      </c>
      <c r="Z1117" s="42">
        <v>8600</v>
      </c>
      <c r="AA1117" s="42">
        <v>8323.8214421628436</v>
      </c>
      <c r="AB1117" s="43">
        <v>80578.821442162851</v>
      </c>
      <c r="AC1117" s="66">
        <v>-16063.057085182823</v>
      </c>
      <c r="AD1117" s="42">
        <v>-19001.033774869564</v>
      </c>
      <c r="AE1117" s="42">
        <v>-14665.870660853307</v>
      </c>
      <c r="AF1117" s="42">
        <v>-12005.745698190934</v>
      </c>
      <c r="AG1117" s="42">
        <v>0</v>
      </c>
      <c r="AH1117" s="44">
        <v>0</v>
      </c>
    </row>
    <row r="1118" spans="1:34" s="4" customFormat="1">
      <c r="A1118" s="46" t="s">
        <v>66</v>
      </c>
      <c r="B1118" s="56" t="s">
        <v>1182</v>
      </c>
      <c r="C1118" s="57">
        <v>1.1229999999999999E-5</v>
      </c>
      <c r="D1118" s="57">
        <v>3.6200000000000001E-6</v>
      </c>
      <c r="E1118" s="65">
        <v>1105.47</v>
      </c>
      <c r="F1118" s="42">
        <v>505</v>
      </c>
      <c r="G1118" s="43">
        <v>1610.47</v>
      </c>
      <c r="H1118" s="66">
        <v>-1550</v>
      </c>
      <c r="I1118" s="42">
        <v>2910</v>
      </c>
      <c r="J1118" s="42">
        <v>-5285</v>
      </c>
      <c r="K1118" s="42">
        <v>-4970</v>
      </c>
      <c r="L1118" s="44">
        <v>2650</v>
      </c>
      <c r="M1118" s="66">
        <v>-2982</v>
      </c>
      <c r="N1118" s="42">
        <v>1487.5492231873804</v>
      </c>
      <c r="O1118" s="42">
        <v>-1494.4507768126196</v>
      </c>
      <c r="P1118" s="42">
        <v>0</v>
      </c>
      <c r="Q1118" s="44">
        <v>-1494.4507768126196</v>
      </c>
      <c r="R1118" s="45">
        <v>506</v>
      </c>
      <c r="S1118" s="66">
        <v>1081</v>
      </c>
      <c r="T1118" s="42">
        <v>3051</v>
      </c>
      <c r="U1118" s="42">
        <v>2902</v>
      </c>
      <c r="V1118" s="42">
        <v>12571.895381501441</v>
      </c>
      <c r="W1118" s="44">
        <v>19605.895381501439</v>
      </c>
      <c r="X1118" s="66">
        <v>22015</v>
      </c>
      <c r="Y1118" s="42">
        <v>2126</v>
      </c>
      <c r="Z1118" s="42">
        <v>3262</v>
      </c>
      <c r="AA1118" s="42">
        <v>1641.9632348501648</v>
      </c>
      <c r="AB1118" s="43">
        <v>29044.963234850165</v>
      </c>
      <c r="AC1118" s="66">
        <v>-2962.2959418521605</v>
      </c>
      <c r="AD1118" s="42">
        <v>-3339.1425579424258</v>
      </c>
      <c r="AE1118" s="42">
        <v>-1672.2426195999078</v>
      </c>
      <c r="AF1118" s="42">
        <v>-1465.3867339542317</v>
      </c>
      <c r="AG1118" s="42">
        <v>0</v>
      </c>
      <c r="AH1118" s="44">
        <v>0</v>
      </c>
    </row>
    <row r="1119" spans="1:34" s="4" customFormat="1">
      <c r="A1119" s="46" t="s">
        <v>1115</v>
      </c>
      <c r="B1119" s="56" t="s">
        <v>2256</v>
      </c>
      <c r="C1119" s="57">
        <v>9.1539999999999994E-5</v>
      </c>
      <c r="D1119" s="57">
        <v>9.4309999999999997E-5</v>
      </c>
      <c r="E1119" s="65">
        <v>9008.5400000000009</v>
      </c>
      <c r="F1119" s="42">
        <v>4120</v>
      </c>
      <c r="G1119" s="43">
        <v>13128.54</v>
      </c>
      <c r="H1119" s="66">
        <v>-12639</v>
      </c>
      <c r="I1119" s="42">
        <v>23718</v>
      </c>
      <c r="J1119" s="42">
        <v>-43083</v>
      </c>
      <c r="K1119" s="42">
        <v>-40509</v>
      </c>
      <c r="L1119" s="44">
        <v>21598</v>
      </c>
      <c r="M1119" s="66">
        <v>-24310</v>
      </c>
      <c r="N1119" s="42">
        <v>-5373.5622547148332</v>
      </c>
      <c r="O1119" s="42">
        <v>-29683.562254714834</v>
      </c>
      <c r="P1119" s="42">
        <v>0</v>
      </c>
      <c r="Q1119" s="44">
        <v>-29683.562254714834</v>
      </c>
      <c r="R1119" s="45">
        <v>4128</v>
      </c>
      <c r="S1119" s="66">
        <v>8811</v>
      </c>
      <c r="T1119" s="42">
        <v>24872</v>
      </c>
      <c r="U1119" s="42">
        <v>23653</v>
      </c>
      <c r="V1119" s="42">
        <v>0</v>
      </c>
      <c r="W1119" s="44">
        <v>57336</v>
      </c>
      <c r="X1119" s="66">
        <v>179456</v>
      </c>
      <c r="Y1119" s="42">
        <v>17333</v>
      </c>
      <c r="Z1119" s="42">
        <v>26586</v>
      </c>
      <c r="AA1119" s="42">
        <v>11421.222976744097</v>
      </c>
      <c r="AB1119" s="43">
        <v>234796.22297674409</v>
      </c>
      <c r="AC1119" s="66">
        <v>-46106.2288548496</v>
      </c>
      <c r="AD1119" s="42">
        <v>-53929.355798594457</v>
      </c>
      <c r="AE1119" s="42">
        <v>-41711.39754895385</v>
      </c>
      <c r="AF1119" s="42">
        <v>-35713.240774346188</v>
      </c>
      <c r="AG1119" s="42">
        <v>0</v>
      </c>
      <c r="AH1119" s="44">
        <v>0</v>
      </c>
    </row>
    <row r="1120" spans="1:34" s="4" customFormat="1">
      <c r="A1120" s="46" t="s">
        <v>1116</v>
      </c>
      <c r="B1120" s="56" t="s">
        <v>2257</v>
      </c>
      <c r="C1120" s="57">
        <v>1.6750000000000001E-5</v>
      </c>
      <c r="D1120" s="57">
        <v>1.592E-5</v>
      </c>
      <c r="E1120" s="65">
        <v>1648.12</v>
      </c>
      <c r="F1120" s="42">
        <v>754</v>
      </c>
      <c r="G1120" s="43">
        <v>2402.12</v>
      </c>
      <c r="H1120" s="66">
        <v>-2313</v>
      </c>
      <c r="I1120" s="42">
        <v>4340</v>
      </c>
      <c r="J1120" s="42">
        <v>-7883</v>
      </c>
      <c r="K1120" s="42">
        <v>-7412</v>
      </c>
      <c r="L1120" s="44">
        <v>3952</v>
      </c>
      <c r="M1120" s="66">
        <v>-4448</v>
      </c>
      <c r="N1120" s="42">
        <v>2458.5230684181802</v>
      </c>
      <c r="O1120" s="42">
        <v>-1989.4769315818198</v>
      </c>
      <c r="P1120" s="42">
        <v>0</v>
      </c>
      <c r="Q1120" s="44">
        <v>-1989.4769315818198</v>
      </c>
      <c r="R1120" s="45">
        <v>755</v>
      </c>
      <c r="S1120" s="66">
        <v>1612</v>
      </c>
      <c r="T1120" s="42">
        <v>4551</v>
      </c>
      <c r="U1120" s="42">
        <v>4328</v>
      </c>
      <c r="V1120" s="42">
        <v>5534.429701887686</v>
      </c>
      <c r="W1120" s="44">
        <v>16025.429701887686</v>
      </c>
      <c r="X1120" s="66">
        <v>32837</v>
      </c>
      <c r="Y1120" s="42">
        <v>3172</v>
      </c>
      <c r="Z1120" s="42">
        <v>4865</v>
      </c>
      <c r="AA1120" s="42">
        <v>13890.965014013351</v>
      </c>
      <c r="AB1120" s="43">
        <v>54764.965014013353</v>
      </c>
      <c r="AC1120" s="66">
        <v>-13807.558714966381</v>
      </c>
      <c r="AD1120" s="42">
        <v>-11769.405574856837</v>
      </c>
      <c r="AE1120" s="42">
        <v>-7117.5077802397655</v>
      </c>
      <c r="AF1120" s="42">
        <v>-6045.0632420626807</v>
      </c>
      <c r="AG1120" s="42">
        <v>0</v>
      </c>
      <c r="AH1120" s="44">
        <v>0</v>
      </c>
    </row>
    <row r="1121" spans="1:34" s="4" customFormat="1">
      <c r="A1121" s="46" t="s">
        <v>1117</v>
      </c>
      <c r="B1121" s="56" t="s">
        <v>2258</v>
      </c>
      <c r="C1121" s="57">
        <v>2.2000000000000001E-6</v>
      </c>
      <c r="D1121" s="57">
        <v>1.5799999999999999E-6</v>
      </c>
      <c r="E1121" s="65">
        <v>216.91</v>
      </c>
      <c r="F1121" s="42">
        <v>99</v>
      </c>
      <c r="G1121" s="43">
        <v>315.90999999999997</v>
      </c>
      <c r="H1121" s="66">
        <v>-304</v>
      </c>
      <c r="I1121" s="42">
        <v>570</v>
      </c>
      <c r="J1121" s="42">
        <v>-1035</v>
      </c>
      <c r="K1121" s="42">
        <v>-974</v>
      </c>
      <c r="L1121" s="44">
        <v>519</v>
      </c>
      <c r="M1121" s="66">
        <v>-584</v>
      </c>
      <c r="N1121" s="42">
        <v>-18012.765703919144</v>
      </c>
      <c r="O1121" s="42">
        <v>-18596.765703919144</v>
      </c>
      <c r="P1121" s="42">
        <v>0</v>
      </c>
      <c r="Q1121" s="44">
        <v>-18596.765703919144</v>
      </c>
      <c r="R1121" s="45">
        <v>99</v>
      </c>
      <c r="S1121" s="66">
        <v>212</v>
      </c>
      <c r="T1121" s="42">
        <v>598</v>
      </c>
      <c r="U1121" s="42">
        <v>568</v>
      </c>
      <c r="V1121" s="42">
        <v>1147.423277613032</v>
      </c>
      <c r="W1121" s="44">
        <v>2525.423277613032</v>
      </c>
      <c r="X1121" s="66">
        <v>4313</v>
      </c>
      <c r="Y1121" s="42">
        <v>417</v>
      </c>
      <c r="Z1121" s="42">
        <v>639</v>
      </c>
      <c r="AA1121" s="42">
        <v>30476.982732609733</v>
      </c>
      <c r="AB1121" s="43">
        <v>35845.982732609729</v>
      </c>
      <c r="AC1121" s="66">
        <v>-16965.364011575773</v>
      </c>
      <c r="AD1121" s="42">
        <v>-14713.606957212383</v>
      </c>
      <c r="AE1121" s="42">
        <v>-1035.0733764341096</v>
      </c>
      <c r="AF1121" s="42">
        <v>-606.51510977443297</v>
      </c>
      <c r="AG1121" s="42">
        <v>0</v>
      </c>
      <c r="AH1121" s="44">
        <v>0</v>
      </c>
    </row>
    <row r="1122" spans="1:34" s="4" customFormat="1">
      <c r="A1122" s="46" t="s">
        <v>1118</v>
      </c>
      <c r="B1122" s="56" t="s">
        <v>2259</v>
      </c>
      <c r="C1122" s="57">
        <v>1.7010000000000001E-5</v>
      </c>
      <c r="D1122" s="57">
        <v>2.12E-5</v>
      </c>
      <c r="E1122" s="65">
        <v>1673.98</v>
      </c>
      <c r="F1122" s="42">
        <v>766</v>
      </c>
      <c r="G1122" s="43">
        <v>2439.98</v>
      </c>
      <c r="H1122" s="66">
        <v>-2349</v>
      </c>
      <c r="I1122" s="42">
        <v>4407</v>
      </c>
      <c r="J1122" s="42">
        <v>-8006</v>
      </c>
      <c r="K1122" s="42">
        <v>-7527</v>
      </c>
      <c r="L1122" s="44">
        <v>4013</v>
      </c>
      <c r="M1122" s="66">
        <v>-4517</v>
      </c>
      <c r="N1122" s="42">
        <v>-2996.1142483374852</v>
      </c>
      <c r="O1122" s="42">
        <v>-7513.1142483374852</v>
      </c>
      <c r="P1122" s="42">
        <v>0</v>
      </c>
      <c r="Q1122" s="44">
        <v>-7513.1142483374852</v>
      </c>
      <c r="R1122" s="45">
        <v>767</v>
      </c>
      <c r="S1122" s="66">
        <v>1637</v>
      </c>
      <c r="T1122" s="42">
        <v>4622</v>
      </c>
      <c r="U1122" s="42">
        <v>4395</v>
      </c>
      <c r="V1122" s="42">
        <v>526.83434067376459</v>
      </c>
      <c r="W1122" s="44">
        <v>11180.834340673764</v>
      </c>
      <c r="X1122" s="66">
        <v>33347</v>
      </c>
      <c r="Y1122" s="42">
        <v>3221</v>
      </c>
      <c r="Z1122" s="42">
        <v>4940</v>
      </c>
      <c r="AA1122" s="42">
        <v>10423.749711518387</v>
      </c>
      <c r="AB1122" s="43">
        <v>51931.749711518387</v>
      </c>
      <c r="AC1122" s="66">
        <v>-10533.041841340229</v>
      </c>
      <c r="AD1122" s="42">
        <v>-12379.68275129275</v>
      </c>
      <c r="AE1122" s="42">
        <v>-9853.9994926965901</v>
      </c>
      <c r="AF1122" s="42">
        <v>-7984.1912855150513</v>
      </c>
      <c r="AG1122" s="42">
        <v>0</v>
      </c>
      <c r="AH1122" s="44">
        <v>0</v>
      </c>
    </row>
    <row r="1123" spans="1:34" s="4" customFormat="1">
      <c r="A1123" s="46" t="s">
        <v>67</v>
      </c>
      <c r="B1123" s="56" t="s">
        <v>1183</v>
      </c>
      <c r="C1123" s="57">
        <v>8.5199999999999997E-6</v>
      </c>
      <c r="D1123" s="57">
        <v>3.3160000000000001E-5</v>
      </c>
      <c r="E1123" s="65">
        <v>838.35</v>
      </c>
      <c r="F1123" s="42">
        <v>383</v>
      </c>
      <c r="G1123" s="43">
        <v>1221.3499999999999</v>
      </c>
      <c r="H1123" s="66">
        <v>-1176</v>
      </c>
      <c r="I1123" s="42">
        <v>2208</v>
      </c>
      <c r="J1123" s="42">
        <v>-4010</v>
      </c>
      <c r="K1123" s="42">
        <v>-3770</v>
      </c>
      <c r="L1123" s="44">
        <v>2010</v>
      </c>
      <c r="M1123" s="66">
        <v>-2263</v>
      </c>
      <c r="N1123" s="42">
        <v>-8592.7095465273433</v>
      </c>
      <c r="O1123" s="42">
        <v>-10855.709546527343</v>
      </c>
      <c r="P1123" s="42">
        <v>0</v>
      </c>
      <c r="Q1123" s="44">
        <v>-10855.709546527343</v>
      </c>
      <c r="R1123" s="45">
        <v>384</v>
      </c>
      <c r="S1123" s="66">
        <v>820</v>
      </c>
      <c r="T1123" s="42">
        <v>2315</v>
      </c>
      <c r="U1123" s="42">
        <v>2201</v>
      </c>
      <c r="V1123" s="42">
        <v>3286.1921726379878</v>
      </c>
      <c r="W1123" s="44">
        <v>8622.1921726379878</v>
      </c>
      <c r="X1123" s="66">
        <v>16703</v>
      </c>
      <c r="Y1123" s="42">
        <v>1613</v>
      </c>
      <c r="Z1123" s="42">
        <v>2474</v>
      </c>
      <c r="AA1123" s="42">
        <v>42035.601608636083</v>
      </c>
      <c r="AB1123" s="43">
        <v>62825.601608636083</v>
      </c>
      <c r="AC1123" s="66">
        <v>-12301.513672503068</v>
      </c>
      <c r="AD1123" s="42">
        <v>-15030.468331109952</v>
      </c>
      <c r="AE1123" s="42">
        <v>-14606.213463826722</v>
      </c>
      <c r="AF1123" s="42">
        <v>-12265.21396855835</v>
      </c>
      <c r="AG1123" s="42">
        <v>0</v>
      </c>
      <c r="AH1123" s="44">
        <v>0</v>
      </c>
    </row>
    <row r="1124" spans="1:34" s="4" customFormat="1">
      <c r="A1124" s="46" t="s">
        <v>1119</v>
      </c>
      <c r="B1124" s="56" t="s">
        <v>2260</v>
      </c>
      <c r="C1124" s="57">
        <v>9.611E-5</v>
      </c>
      <c r="D1124" s="57">
        <v>9.5329999999999997E-5</v>
      </c>
      <c r="E1124" s="65">
        <v>9457.9599999999991</v>
      </c>
      <c r="F1124" s="42">
        <v>4326</v>
      </c>
      <c r="G1124" s="43">
        <v>13783.96</v>
      </c>
      <c r="H1124" s="66">
        <v>-13270</v>
      </c>
      <c r="I1124" s="42">
        <v>24902</v>
      </c>
      <c r="J1124" s="42">
        <v>-45234</v>
      </c>
      <c r="K1124" s="42">
        <v>-42531</v>
      </c>
      <c r="L1124" s="44">
        <v>22676</v>
      </c>
      <c r="M1124" s="66">
        <v>-25524</v>
      </c>
      <c r="N1124" s="42">
        <v>1140.3188577107921</v>
      </c>
      <c r="O1124" s="42">
        <v>-24383.681142289206</v>
      </c>
      <c r="P1124" s="42">
        <v>0</v>
      </c>
      <c r="Q1124" s="44">
        <v>-24383.681142289206</v>
      </c>
      <c r="R1124" s="45">
        <v>4334</v>
      </c>
      <c r="S1124" s="66">
        <v>9251</v>
      </c>
      <c r="T1124" s="42">
        <v>26114</v>
      </c>
      <c r="U1124" s="42">
        <v>24834</v>
      </c>
      <c r="V1124" s="42">
        <v>8363.9873049927883</v>
      </c>
      <c r="W1124" s="44">
        <v>68562.987304992785</v>
      </c>
      <c r="X1124" s="66">
        <v>188415</v>
      </c>
      <c r="Y1124" s="42">
        <v>18199</v>
      </c>
      <c r="Z1124" s="42">
        <v>27913</v>
      </c>
      <c r="AA1124" s="42">
        <v>13495.541678106367</v>
      </c>
      <c r="AB1124" s="43">
        <v>248022.54167810635</v>
      </c>
      <c r="AC1124" s="66">
        <v>-46324.972455712094</v>
      </c>
      <c r="AD1124" s="42">
        <v>-53583.362317039202</v>
      </c>
      <c r="AE1124" s="42">
        <v>-43408.682606937749</v>
      </c>
      <c r="AF1124" s="42">
        <v>-36142.536993424532</v>
      </c>
      <c r="AG1124" s="42">
        <v>0</v>
      </c>
      <c r="AH1124" s="44">
        <v>0</v>
      </c>
    </row>
    <row r="1125" spans="1:34" s="4" customFormat="1">
      <c r="A1125" s="46" t="s">
        <v>1120</v>
      </c>
      <c r="B1125" s="56" t="s">
        <v>2261</v>
      </c>
      <c r="C1125" s="57">
        <v>1.9148E-4</v>
      </c>
      <c r="D1125" s="57">
        <v>1.8059E-4</v>
      </c>
      <c r="E1125" s="65">
        <v>18843.419999999998</v>
      </c>
      <c r="F1125" s="42">
        <v>8618</v>
      </c>
      <c r="G1125" s="43">
        <v>27461.42</v>
      </c>
      <c r="H1125" s="66">
        <v>-26437</v>
      </c>
      <c r="I1125" s="42">
        <v>49612</v>
      </c>
      <c r="J1125" s="42">
        <v>-90119</v>
      </c>
      <c r="K1125" s="42">
        <v>-84735</v>
      </c>
      <c r="L1125" s="44">
        <v>45177</v>
      </c>
      <c r="M1125" s="66">
        <v>-50851</v>
      </c>
      <c r="N1125" s="42">
        <v>-26505.585156037319</v>
      </c>
      <c r="O1125" s="42">
        <v>-77356.585156037327</v>
      </c>
      <c r="P1125" s="42">
        <v>0</v>
      </c>
      <c r="Q1125" s="44">
        <v>-77356.585156037327</v>
      </c>
      <c r="R1125" s="45">
        <v>8635</v>
      </c>
      <c r="S1125" s="66">
        <v>18431</v>
      </c>
      <c r="T1125" s="42">
        <v>52026</v>
      </c>
      <c r="U1125" s="42">
        <v>49476</v>
      </c>
      <c r="V1125" s="42">
        <v>18212.700642157597</v>
      </c>
      <c r="W1125" s="44">
        <v>138145.70064215761</v>
      </c>
      <c r="X1125" s="66">
        <v>375379</v>
      </c>
      <c r="Y1125" s="42">
        <v>36257</v>
      </c>
      <c r="Z1125" s="42">
        <v>55611</v>
      </c>
      <c r="AA1125" s="42">
        <v>62303.409167189566</v>
      </c>
      <c r="AB1125" s="43">
        <v>529550.40916718962</v>
      </c>
      <c r="AC1125" s="66">
        <v>-114569.67930926243</v>
      </c>
      <c r="AD1125" s="42">
        <v>-124015.32004541688</v>
      </c>
      <c r="AE1125" s="42">
        <v>-84235.957334606894</v>
      </c>
      <c r="AF1125" s="42">
        <v>-68583.751835745832</v>
      </c>
      <c r="AG1125" s="42">
        <v>0</v>
      </c>
      <c r="AH1125" s="44">
        <v>0</v>
      </c>
    </row>
    <row r="1126" spans="1:34" s="4" customFormat="1">
      <c r="A1126" s="46" t="s">
        <v>1121</v>
      </c>
      <c r="B1126" s="56" t="s">
        <v>2262</v>
      </c>
      <c r="C1126" s="57">
        <v>4.4299999999999999E-5</v>
      </c>
      <c r="D1126" s="57">
        <v>4.5080000000000002E-5</v>
      </c>
      <c r="E1126" s="65">
        <v>4359.16</v>
      </c>
      <c r="F1126" s="42">
        <v>1994</v>
      </c>
      <c r="G1126" s="43">
        <v>6353.16</v>
      </c>
      <c r="H1126" s="66">
        <v>-6116</v>
      </c>
      <c r="I1126" s="42">
        <v>11478</v>
      </c>
      <c r="J1126" s="42">
        <v>-20850</v>
      </c>
      <c r="K1126" s="42">
        <v>-19604</v>
      </c>
      <c r="L1126" s="44">
        <v>10452</v>
      </c>
      <c r="M1126" s="66">
        <v>-11765</v>
      </c>
      <c r="N1126" s="42">
        <v>-2621.6485781392616</v>
      </c>
      <c r="O1126" s="42">
        <v>-14386.648578139262</v>
      </c>
      <c r="P1126" s="42">
        <v>0</v>
      </c>
      <c r="Q1126" s="44">
        <v>-14386.648578139262</v>
      </c>
      <c r="R1126" s="45">
        <v>1998</v>
      </c>
      <c r="S1126" s="66">
        <v>4264</v>
      </c>
      <c r="T1126" s="42">
        <v>12037</v>
      </c>
      <c r="U1126" s="42">
        <v>11447</v>
      </c>
      <c r="V1126" s="42">
        <v>4168.3643651814309</v>
      </c>
      <c r="W1126" s="44">
        <v>31916.364365181431</v>
      </c>
      <c r="X1126" s="66">
        <v>86846</v>
      </c>
      <c r="Y1126" s="42">
        <v>8388</v>
      </c>
      <c r="Z1126" s="42">
        <v>12866</v>
      </c>
      <c r="AA1126" s="42">
        <v>5530.177785737209</v>
      </c>
      <c r="AB1126" s="43">
        <v>113630.17778573721</v>
      </c>
      <c r="AC1126" s="66">
        <v>-22059.121513798407</v>
      </c>
      <c r="AD1126" s="42">
        <v>-23518.913202055432</v>
      </c>
      <c r="AE1126" s="42">
        <v>-19059.433986344</v>
      </c>
      <c r="AF1126" s="42">
        <v>-17076.344718357937</v>
      </c>
      <c r="AG1126" s="42">
        <v>0</v>
      </c>
      <c r="AH1126" s="44">
        <v>0</v>
      </c>
    </row>
    <row r="1127" spans="1:34" s="4" customFormat="1">
      <c r="A1127" s="46" t="s">
        <v>68</v>
      </c>
      <c r="B1127" s="56" t="s">
        <v>1184</v>
      </c>
      <c r="C1127" s="57">
        <v>2.6290000000000001E-5</v>
      </c>
      <c r="D1127" s="57">
        <v>2.0869999999999998E-5</v>
      </c>
      <c r="E1127" s="65">
        <v>2586.9499999999998</v>
      </c>
      <c r="F1127" s="42">
        <v>1183</v>
      </c>
      <c r="G1127" s="43">
        <v>3769.95</v>
      </c>
      <c r="H1127" s="66">
        <v>-3630</v>
      </c>
      <c r="I1127" s="42">
        <v>6812</v>
      </c>
      <c r="J1127" s="42">
        <v>-12373</v>
      </c>
      <c r="K1127" s="42">
        <v>-11634</v>
      </c>
      <c r="L1127" s="44">
        <v>6203</v>
      </c>
      <c r="M1127" s="66">
        <v>-6982</v>
      </c>
      <c r="N1127" s="42">
        <v>9859.8527546203622</v>
      </c>
      <c r="O1127" s="42">
        <v>2877.8527546203622</v>
      </c>
      <c r="P1127" s="42">
        <v>0</v>
      </c>
      <c r="Q1127" s="44">
        <v>2877.8527546203622</v>
      </c>
      <c r="R1127" s="45">
        <v>1186</v>
      </c>
      <c r="S1127" s="66">
        <v>2531</v>
      </c>
      <c r="T1127" s="42">
        <v>7143</v>
      </c>
      <c r="U1127" s="42">
        <v>6793</v>
      </c>
      <c r="V1127" s="42">
        <v>22995.924004827335</v>
      </c>
      <c r="W1127" s="44">
        <v>39462.924004827335</v>
      </c>
      <c r="X1127" s="66">
        <v>51539</v>
      </c>
      <c r="Y1127" s="42">
        <v>4978</v>
      </c>
      <c r="Z1127" s="42">
        <v>7635</v>
      </c>
      <c r="AA1127" s="42">
        <v>107.80214386555022</v>
      </c>
      <c r="AB1127" s="43">
        <v>64259.802143865549</v>
      </c>
      <c r="AC1127" s="66">
        <v>-2080.9832539090494</v>
      </c>
      <c r="AD1127" s="42">
        <v>-7200.8921601099382</v>
      </c>
      <c r="AE1127" s="42">
        <v>-7539.3056343489152</v>
      </c>
      <c r="AF1127" s="42">
        <v>-7975.6970906703091</v>
      </c>
      <c r="AG1127" s="42">
        <v>0</v>
      </c>
      <c r="AH1127" s="44">
        <v>0</v>
      </c>
    </row>
    <row r="1128" spans="1:34" s="4" customFormat="1">
      <c r="A1128" s="46" t="s">
        <v>1122</v>
      </c>
      <c r="B1128" s="56" t="s">
        <v>2263</v>
      </c>
      <c r="C1128" s="57">
        <v>4.846E-5</v>
      </c>
      <c r="D1128" s="57">
        <v>4.9889999999999998E-5</v>
      </c>
      <c r="E1128" s="65">
        <v>4769.09</v>
      </c>
      <c r="F1128" s="42">
        <v>2181</v>
      </c>
      <c r="G1128" s="43">
        <v>6950.09</v>
      </c>
      <c r="H1128" s="66">
        <v>-6691</v>
      </c>
      <c r="I1128" s="42">
        <v>12556</v>
      </c>
      <c r="J1128" s="42">
        <v>-22807</v>
      </c>
      <c r="K1128" s="42">
        <v>-21445</v>
      </c>
      <c r="L1128" s="44">
        <v>11433</v>
      </c>
      <c r="M1128" s="66">
        <v>-12870</v>
      </c>
      <c r="N1128" s="42">
        <v>-3425.309503703952</v>
      </c>
      <c r="O1128" s="42">
        <v>-16295.309503703953</v>
      </c>
      <c r="P1128" s="42">
        <v>0</v>
      </c>
      <c r="Q1128" s="44">
        <v>-16295.309503703953</v>
      </c>
      <c r="R1128" s="45">
        <v>2185</v>
      </c>
      <c r="S1128" s="66">
        <v>4664</v>
      </c>
      <c r="T1128" s="42">
        <v>13167</v>
      </c>
      <c r="U1128" s="42">
        <v>12521</v>
      </c>
      <c r="V1128" s="42">
        <v>665.19108603663926</v>
      </c>
      <c r="W1128" s="44">
        <v>31017.191086036641</v>
      </c>
      <c r="X1128" s="66">
        <v>95001</v>
      </c>
      <c r="Y1128" s="42">
        <v>9176</v>
      </c>
      <c r="Z1128" s="42">
        <v>14074</v>
      </c>
      <c r="AA1128" s="42">
        <v>9637.4665902826982</v>
      </c>
      <c r="AB1128" s="43">
        <v>127888.4665902827</v>
      </c>
      <c r="AC1128" s="66">
        <v>-24877.460914267005</v>
      </c>
      <c r="AD1128" s="42">
        <v>-29985.006953339176</v>
      </c>
      <c r="AE1128" s="42">
        <v>-23116.59102180256</v>
      </c>
      <c r="AF1128" s="42">
        <v>-18892.216614837318</v>
      </c>
      <c r="AG1128" s="42">
        <v>0</v>
      </c>
      <c r="AH1128" s="44">
        <v>0</v>
      </c>
    </row>
    <row r="1129" spans="1:34" s="4" customFormat="1">
      <c r="A1129" s="46" t="s">
        <v>1123</v>
      </c>
      <c r="B1129" s="56" t="s">
        <v>2264</v>
      </c>
      <c r="C1129" s="57">
        <v>0</v>
      </c>
      <c r="D1129" s="57">
        <v>0</v>
      </c>
      <c r="E1129" s="65">
        <v>0</v>
      </c>
      <c r="F1129" s="42">
        <v>0</v>
      </c>
      <c r="G1129" s="43">
        <v>0</v>
      </c>
      <c r="H1129" s="66">
        <v>0</v>
      </c>
      <c r="I1129" s="42">
        <v>0</v>
      </c>
      <c r="J1129" s="42">
        <v>0</v>
      </c>
      <c r="K1129" s="42">
        <v>0</v>
      </c>
      <c r="L1129" s="44">
        <v>0</v>
      </c>
      <c r="M1129" s="66">
        <v>0</v>
      </c>
      <c r="N1129" s="42">
        <v>-8639.3937568560959</v>
      </c>
      <c r="O1129" s="42">
        <v>-8639.3937568560959</v>
      </c>
      <c r="P1129" s="42">
        <v>0</v>
      </c>
      <c r="Q1129" s="44">
        <v>-8639.3937568560959</v>
      </c>
      <c r="R1129" s="45">
        <v>0</v>
      </c>
      <c r="S1129" s="66">
        <v>0</v>
      </c>
      <c r="T1129" s="42">
        <v>0</v>
      </c>
      <c r="U1129" s="42">
        <v>0</v>
      </c>
      <c r="V1129" s="42">
        <v>7439.3860493482343</v>
      </c>
      <c r="W1129" s="44">
        <v>7439.3860493482343</v>
      </c>
      <c r="X1129" s="66">
        <v>0</v>
      </c>
      <c r="Y1129" s="42">
        <v>0</v>
      </c>
      <c r="Z1129" s="42">
        <v>0</v>
      </c>
      <c r="AA1129" s="42">
        <v>32236.308080829083</v>
      </c>
      <c r="AB1129" s="43">
        <v>32236.308080829083</v>
      </c>
      <c r="AC1129" s="66">
        <v>-8388.6581547009228</v>
      </c>
      <c r="AD1129" s="42">
        <v>-12641.416244540216</v>
      </c>
      <c r="AE1129" s="42">
        <v>-3766.8476322397109</v>
      </c>
      <c r="AF1129" s="42">
        <v>0</v>
      </c>
      <c r="AG1129" s="42">
        <v>0</v>
      </c>
      <c r="AH1129" s="44">
        <v>0</v>
      </c>
    </row>
    <row r="1130" spans="1:34" s="4" customFormat="1">
      <c r="A1130" s="46" t="s">
        <v>69</v>
      </c>
      <c r="B1130" s="56" t="s">
        <v>1185</v>
      </c>
      <c r="C1130" s="57">
        <v>9.9499999999999996E-6</v>
      </c>
      <c r="D1130" s="57">
        <v>1.9789999999999999E-5</v>
      </c>
      <c r="E1130" s="65">
        <v>978.86</v>
      </c>
      <c r="F1130" s="42">
        <v>448</v>
      </c>
      <c r="G1130" s="43">
        <v>1426.8600000000001</v>
      </c>
      <c r="H1130" s="66">
        <v>-1374</v>
      </c>
      <c r="I1130" s="42">
        <v>2578</v>
      </c>
      <c r="J1130" s="42">
        <v>-4683</v>
      </c>
      <c r="K1130" s="42">
        <v>-4403</v>
      </c>
      <c r="L1130" s="44">
        <v>2348</v>
      </c>
      <c r="M1130" s="66">
        <v>-2642</v>
      </c>
      <c r="N1130" s="42">
        <v>-5352.8472728148363</v>
      </c>
      <c r="O1130" s="42">
        <v>-7994.8472728148363</v>
      </c>
      <c r="P1130" s="42">
        <v>0</v>
      </c>
      <c r="Q1130" s="44">
        <v>-7994.8472728148363</v>
      </c>
      <c r="R1130" s="45">
        <v>449</v>
      </c>
      <c r="S1130" s="66">
        <v>958</v>
      </c>
      <c r="T1130" s="42">
        <v>2703</v>
      </c>
      <c r="U1130" s="42">
        <v>2571</v>
      </c>
      <c r="V1130" s="42">
        <v>263.07117219902369</v>
      </c>
      <c r="W1130" s="44">
        <v>6495.0711721990237</v>
      </c>
      <c r="X1130" s="66">
        <v>19506</v>
      </c>
      <c r="Y1130" s="42">
        <v>1884</v>
      </c>
      <c r="Z1130" s="42">
        <v>2890</v>
      </c>
      <c r="AA1130" s="42">
        <v>17819.253121951057</v>
      </c>
      <c r="AB1130" s="43">
        <v>42099.253121951057</v>
      </c>
      <c r="AC1130" s="66">
        <v>-9454.5646088729336</v>
      </c>
      <c r="AD1130" s="42">
        <v>-10001.677511698446</v>
      </c>
      <c r="AE1130" s="42">
        <v>-8767.1833491635425</v>
      </c>
      <c r="AF1130" s="42">
        <v>-7380.7564800171112</v>
      </c>
      <c r="AG1130" s="42">
        <v>0</v>
      </c>
      <c r="AH1130" s="44">
        <v>0</v>
      </c>
    </row>
    <row r="1131" spans="1:34" s="4" customFormat="1">
      <c r="A1131" s="46" t="s">
        <v>70</v>
      </c>
      <c r="B1131" s="56" t="s">
        <v>1186</v>
      </c>
      <c r="C1131" s="57">
        <v>1.4260000000000001E-5</v>
      </c>
      <c r="D1131" s="57">
        <v>1.624E-5</v>
      </c>
      <c r="E1131" s="65">
        <v>1403.66</v>
      </c>
      <c r="F1131" s="42">
        <v>642</v>
      </c>
      <c r="G1131" s="43">
        <v>2045.66</v>
      </c>
      <c r="H1131" s="66">
        <v>-1969</v>
      </c>
      <c r="I1131" s="42">
        <v>3695</v>
      </c>
      <c r="J1131" s="42">
        <v>-6711</v>
      </c>
      <c r="K1131" s="42">
        <v>-6310</v>
      </c>
      <c r="L1131" s="44">
        <v>3364</v>
      </c>
      <c r="M1131" s="66">
        <v>-3787</v>
      </c>
      <c r="N1131" s="42">
        <v>3391.6562731092708</v>
      </c>
      <c r="O1131" s="42">
        <v>-395.34372689072916</v>
      </c>
      <c r="P1131" s="42">
        <v>0</v>
      </c>
      <c r="Q1131" s="44">
        <v>-395.34372689072916</v>
      </c>
      <c r="R1131" s="45">
        <v>643</v>
      </c>
      <c r="S1131" s="66">
        <v>1373</v>
      </c>
      <c r="T1131" s="42">
        <v>3875</v>
      </c>
      <c r="U1131" s="42">
        <v>3685</v>
      </c>
      <c r="V1131" s="42">
        <v>9872.829477232739</v>
      </c>
      <c r="W1131" s="44">
        <v>18805.829477232739</v>
      </c>
      <c r="X1131" s="66">
        <v>27955</v>
      </c>
      <c r="Y1131" s="42">
        <v>2700</v>
      </c>
      <c r="Z1131" s="42">
        <v>4142</v>
      </c>
      <c r="AA1131" s="42">
        <v>4800.3485500985116</v>
      </c>
      <c r="AB1131" s="43">
        <v>39597.348550098512</v>
      </c>
      <c r="AC1131" s="66">
        <v>-3043.6757496897585</v>
      </c>
      <c r="AD1131" s="42">
        <v>-4437.7282559526457</v>
      </c>
      <c r="AE1131" s="42">
        <v>-7180.0441781314084</v>
      </c>
      <c r="AF1131" s="42">
        <v>-6130.0708890919586</v>
      </c>
      <c r="AG1131" s="42">
        <v>0</v>
      </c>
      <c r="AH1131" s="44">
        <v>0</v>
      </c>
    </row>
    <row r="1132" spans="1:34" s="4" customFormat="1">
      <c r="A1132" s="46" t="s">
        <v>1124</v>
      </c>
      <c r="B1132" s="56" t="s">
        <v>2265</v>
      </c>
      <c r="C1132" s="57">
        <v>6.3540000000000005E-5</v>
      </c>
      <c r="D1132" s="57">
        <v>5.0939999999999997E-5</v>
      </c>
      <c r="E1132" s="65">
        <v>6252.53</v>
      </c>
      <c r="F1132" s="42">
        <v>2860</v>
      </c>
      <c r="G1132" s="43">
        <v>9112.5299999999988</v>
      </c>
      <c r="H1132" s="66">
        <v>-8773</v>
      </c>
      <c r="I1132" s="42">
        <v>16463</v>
      </c>
      <c r="J1132" s="42">
        <v>-29905</v>
      </c>
      <c r="K1132" s="42">
        <v>-28118</v>
      </c>
      <c r="L1132" s="44">
        <v>14991</v>
      </c>
      <c r="M1132" s="66">
        <v>-16874</v>
      </c>
      <c r="N1132" s="42">
        <v>3767.390902958186</v>
      </c>
      <c r="O1132" s="42">
        <v>-13106.609097041814</v>
      </c>
      <c r="P1132" s="42">
        <v>0</v>
      </c>
      <c r="Q1132" s="44">
        <v>-13106.609097041814</v>
      </c>
      <c r="R1132" s="45">
        <v>2865</v>
      </c>
      <c r="S1132" s="66">
        <v>6116</v>
      </c>
      <c r="T1132" s="42">
        <v>17264</v>
      </c>
      <c r="U1132" s="42">
        <v>16418</v>
      </c>
      <c r="V1132" s="42">
        <v>20563.144473328623</v>
      </c>
      <c r="W1132" s="44">
        <v>60361.144473328619</v>
      </c>
      <c r="X1132" s="66">
        <v>124564</v>
      </c>
      <c r="Y1132" s="42">
        <v>12031</v>
      </c>
      <c r="Z1132" s="42">
        <v>18454</v>
      </c>
      <c r="AA1132" s="42">
        <v>2703.4626970149584</v>
      </c>
      <c r="AB1132" s="43">
        <v>157752.46269701497</v>
      </c>
      <c r="AC1132" s="66">
        <v>-24724.373052536994</v>
      </c>
      <c r="AD1132" s="42">
        <v>-30927.547122835291</v>
      </c>
      <c r="AE1132" s="42">
        <v>-22275.884085116115</v>
      </c>
      <c r="AF1132" s="42">
        <v>-19463.513963197936</v>
      </c>
      <c r="AG1132" s="42">
        <v>0</v>
      </c>
      <c r="AH1132" s="44">
        <v>0</v>
      </c>
    </row>
    <row r="1133" spans="1:34" s="4" customFormat="1">
      <c r="A1133" s="46" t="s">
        <v>71</v>
      </c>
      <c r="B1133" s="56" t="s">
        <v>1187</v>
      </c>
      <c r="C1133" s="57">
        <v>0</v>
      </c>
      <c r="D1133" s="57">
        <v>0</v>
      </c>
      <c r="E1133" s="65">
        <v>0</v>
      </c>
      <c r="F1133" s="42">
        <v>0</v>
      </c>
      <c r="G1133" s="43">
        <v>0</v>
      </c>
      <c r="H1133" s="66">
        <v>0</v>
      </c>
      <c r="I1133" s="42">
        <v>0</v>
      </c>
      <c r="J1133" s="42">
        <v>0</v>
      </c>
      <c r="K1133" s="42">
        <v>0</v>
      </c>
      <c r="L1133" s="44">
        <v>0</v>
      </c>
      <c r="M1133" s="66">
        <v>0</v>
      </c>
      <c r="N1133" s="42">
        <v>-6716.4817708813544</v>
      </c>
      <c r="O1133" s="42">
        <v>-6716.4817708813544</v>
      </c>
      <c r="P1133" s="42">
        <v>0</v>
      </c>
      <c r="Q1133" s="44">
        <v>-6716.4817708813544</v>
      </c>
      <c r="R1133" s="45">
        <v>0</v>
      </c>
      <c r="S1133" s="66">
        <v>0</v>
      </c>
      <c r="T1133" s="42">
        <v>0</v>
      </c>
      <c r="U1133" s="42">
        <v>0</v>
      </c>
      <c r="V1133" s="42">
        <v>0</v>
      </c>
      <c r="W1133" s="44">
        <v>0</v>
      </c>
      <c r="X1133" s="66">
        <v>0</v>
      </c>
      <c r="Y1133" s="42">
        <v>0</v>
      </c>
      <c r="Z1133" s="42">
        <v>0</v>
      </c>
      <c r="AA1133" s="42">
        <v>7371.0932783152066</v>
      </c>
      <c r="AB1133" s="43">
        <v>7371.0932783152066</v>
      </c>
      <c r="AC1133" s="66">
        <v>-6000.9810745075529</v>
      </c>
      <c r="AD1133" s="42">
        <v>-1370.1122038076535</v>
      </c>
      <c r="AE1133" s="42">
        <v>0</v>
      </c>
      <c r="AF1133" s="42">
        <v>0</v>
      </c>
      <c r="AG1133" s="42">
        <v>0</v>
      </c>
      <c r="AH1133" s="44">
        <v>0</v>
      </c>
    </row>
    <row r="1134" spans="1:34" s="4" customFormat="1">
      <c r="A1134" s="46" t="s">
        <v>72</v>
      </c>
      <c r="B1134" s="56" t="s">
        <v>1188</v>
      </c>
      <c r="C1134" s="57">
        <v>4.0999999999999999E-7</v>
      </c>
      <c r="D1134" s="57">
        <v>4.0999999999999997E-6</v>
      </c>
      <c r="E1134" s="65">
        <v>40.68</v>
      </c>
      <c r="F1134" s="42">
        <v>18</v>
      </c>
      <c r="G1134" s="43">
        <v>58.68</v>
      </c>
      <c r="H1134" s="66">
        <v>-57</v>
      </c>
      <c r="I1134" s="42">
        <v>106</v>
      </c>
      <c r="J1134" s="42">
        <v>-193</v>
      </c>
      <c r="K1134" s="42">
        <v>-181</v>
      </c>
      <c r="L1134" s="44">
        <v>97</v>
      </c>
      <c r="M1134" s="66">
        <v>-109</v>
      </c>
      <c r="N1134" s="42">
        <v>-1460.0681837135232</v>
      </c>
      <c r="O1134" s="42">
        <v>-1569.0681837135232</v>
      </c>
      <c r="P1134" s="42">
        <v>0</v>
      </c>
      <c r="Q1134" s="44">
        <v>-1569.0681837135232</v>
      </c>
      <c r="R1134" s="45">
        <v>18</v>
      </c>
      <c r="S1134" s="66">
        <v>39</v>
      </c>
      <c r="T1134" s="42">
        <v>111</v>
      </c>
      <c r="U1134" s="42">
        <v>106</v>
      </c>
      <c r="V1134" s="42">
        <v>1191.4260197047133</v>
      </c>
      <c r="W1134" s="44">
        <v>1447.4260197047133</v>
      </c>
      <c r="X1134" s="66">
        <v>804</v>
      </c>
      <c r="Y1134" s="42">
        <v>78</v>
      </c>
      <c r="Z1134" s="42">
        <v>119</v>
      </c>
      <c r="AA1134" s="42">
        <v>6738.3650874882087</v>
      </c>
      <c r="AB1134" s="43">
        <v>7739.3650874882087</v>
      </c>
      <c r="AC1134" s="66">
        <v>-1594.4282827500003</v>
      </c>
      <c r="AD1134" s="42">
        <v>-1528.1320902106804</v>
      </c>
      <c r="AE1134" s="42">
        <v>-1660.6518494211646</v>
      </c>
      <c r="AF1134" s="42">
        <v>-1508.7268454016491</v>
      </c>
      <c r="AG1134" s="42">
        <v>0</v>
      </c>
      <c r="AH1134" s="44">
        <v>0</v>
      </c>
    </row>
    <row r="1135" spans="1:34" s="4" customFormat="1">
      <c r="A1135" s="46" t="s">
        <v>1125</v>
      </c>
      <c r="B1135" s="56" t="s">
        <v>2266</v>
      </c>
      <c r="C1135" s="57">
        <v>2.1223999999999999E-4</v>
      </c>
      <c r="D1135" s="57">
        <v>1.9050999999999999E-4</v>
      </c>
      <c r="E1135" s="65">
        <v>20886.13</v>
      </c>
      <c r="F1135" s="42">
        <v>9552</v>
      </c>
      <c r="G1135" s="43">
        <v>30438.13</v>
      </c>
      <c r="H1135" s="66">
        <v>-29303</v>
      </c>
      <c r="I1135" s="42">
        <v>54991</v>
      </c>
      <c r="J1135" s="42">
        <v>-99889</v>
      </c>
      <c r="K1135" s="42">
        <v>-93922</v>
      </c>
      <c r="L1135" s="44">
        <v>50075</v>
      </c>
      <c r="M1135" s="66">
        <v>-56365</v>
      </c>
      <c r="N1135" s="42">
        <v>-8479.9248850867589</v>
      </c>
      <c r="O1135" s="42">
        <v>-64844.924885086759</v>
      </c>
      <c r="P1135" s="42">
        <v>0</v>
      </c>
      <c r="Q1135" s="44">
        <v>-64844.924885086759</v>
      </c>
      <c r="R1135" s="45">
        <v>9571</v>
      </c>
      <c r="S1135" s="66">
        <v>20429</v>
      </c>
      <c r="T1135" s="42">
        <v>57667</v>
      </c>
      <c r="U1135" s="42">
        <v>54840</v>
      </c>
      <c r="V1135" s="42">
        <v>34806.215331484738</v>
      </c>
      <c r="W1135" s="44">
        <v>167742.21533148474</v>
      </c>
      <c r="X1135" s="66">
        <v>416077</v>
      </c>
      <c r="Y1135" s="42">
        <v>40188</v>
      </c>
      <c r="Z1135" s="42">
        <v>61641</v>
      </c>
      <c r="AA1135" s="42">
        <v>28903.541837727524</v>
      </c>
      <c r="AB1135" s="43">
        <v>546809.54183772753</v>
      </c>
      <c r="AC1135" s="66">
        <v>-101657.49511901925</v>
      </c>
      <c r="AD1135" s="42">
        <v>-118228.98597296498</v>
      </c>
      <c r="AE1135" s="42">
        <v>-86702.334513417518</v>
      </c>
      <c r="AF1135" s="42">
        <v>-72478.510900841036</v>
      </c>
      <c r="AG1135" s="42">
        <v>0</v>
      </c>
      <c r="AH1135" s="44">
        <v>0</v>
      </c>
    </row>
    <row r="1136" spans="1:34" s="4" customFormat="1">
      <c r="A1136" s="46" t="s">
        <v>1126</v>
      </c>
      <c r="B1136" s="56" t="s">
        <v>2267</v>
      </c>
      <c r="C1136" s="57">
        <v>2.2549999999999999E-5</v>
      </c>
      <c r="D1136" s="57">
        <v>2.067E-5</v>
      </c>
      <c r="E1136" s="65">
        <v>2219.09</v>
      </c>
      <c r="F1136" s="42">
        <v>1015</v>
      </c>
      <c r="G1136" s="43">
        <v>3234.09</v>
      </c>
      <c r="H1136" s="66">
        <v>-3113</v>
      </c>
      <c r="I1136" s="42">
        <v>5843</v>
      </c>
      <c r="J1136" s="42">
        <v>-10613</v>
      </c>
      <c r="K1136" s="42">
        <v>-9979</v>
      </c>
      <c r="L1136" s="44">
        <v>5320</v>
      </c>
      <c r="M1136" s="66">
        <v>-5989</v>
      </c>
      <c r="N1136" s="42">
        <v>-2039.6381911607702</v>
      </c>
      <c r="O1136" s="42">
        <v>-8028.6381911607705</v>
      </c>
      <c r="P1136" s="42">
        <v>0</v>
      </c>
      <c r="Q1136" s="44">
        <v>-8028.6381911607705</v>
      </c>
      <c r="R1136" s="45">
        <v>1017</v>
      </c>
      <c r="S1136" s="66">
        <v>2171</v>
      </c>
      <c r="T1136" s="42">
        <v>6127</v>
      </c>
      <c r="U1136" s="42">
        <v>5827</v>
      </c>
      <c r="V1136" s="42">
        <v>3996.2431544302895</v>
      </c>
      <c r="W1136" s="44">
        <v>18121.243154430289</v>
      </c>
      <c r="X1136" s="66">
        <v>44207</v>
      </c>
      <c r="Y1136" s="42">
        <v>4270</v>
      </c>
      <c r="Z1136" s="42">
        <v>6549</v>
      </c>
      <c r="AA1136" s="42">
        <v>6613.9846772371657</v>
      </c>
      <c r="AB1136" s="43">
        <v>61639.984677237167</v>
      </c>
      <c r="AC1136" s="66">
        <v>-11594.864660337795</v>
      </c>
      <c r="AD1136" s="42">
        <v>-13442.636816767146</v>
      </c>
      <c r="AE1136" s="42">
        <v>-10624.487527718637</v>
      </c>
      <c r="AF1136" s="42">
        <v>-7856.7525179833065</v>
      </c>
      <c r="AG1136" s="42">
        <v>0</v>
      </c>
      <c r="AH1136" s="44">
        <v>0</v>
      </c>
    </row>
    <row r="1137" spans="1:34" s="4" customFormat="1">
      <c r="A1137" s="46" t="s">
        <v>1127</v>
      </c>
      <c r="B1137" s="56" t="s">
        <v>1189</v>
      </c>
      <c r="C1137" s="57">
        <v>0</v>
      </c>
      <c r="D1137" s="57">
        <v>0</v>
      </c>
      <c r="E1137" s="65">
        <v>0</v>
      </c>
      <c r="F1137" s="42">
        <v>0</v>
      </c>
      <c r="G1137" s="43">
        <v>0</v>
      </c>
      <c r="H1137" s="66">
        <v>0</v>
      </c>
      <c r="I1137" s="42">
        <v>0</v>
      </c>
      <c r="J1137" s="42">
        <v>0</v>
      </c>
      <c r="K1137" s="42">
        <v>0</v>
      </c>
      <c r="L1137" s="44">
        <v>0</v>
      </c>
      <c r="M1137" s="66">
        <v>0</v>
      </c>
      <c r="N1137" s="42">
        <v>-3823.4406328456012</v>
      </c>
      <c r="O1137" s="42">
        <v>-3823.4406328456012</v>
      </c>
      <c r="P1137" s="42">
        <v>0</v>
      </c>
      <c r="Q1137" s="44">
        <v>-3823.4406328456012</v>
      </c>
      <c r="R1137" s="45">
        <v>0</v>
      </c>
      <c r="S1137" s="66">
        <v>0</v>
      </c>
      <c r="T1137" s="42">
        <v>0</v>
      </c>
      <c r="U1137" s="42">
        <v>0</v>
      </c>
      <c r="V1137" s="42">
        <v>0</v>
      </c>
      <c r="W1137" s="44">
        <v>0</v>
      </c>
      <c r="X1137" s="66">
        <v>0</v>
      </c>
      <c r="Y1137" s="42">
        <v>0</v>
      </c>
      <c r="Z1137" s="42">
        <v>0</v>
      </c>
      <c r="AA1137" s="42">
        <v>1145.9523809523803</v>
      </c>
      <c r="AB1137" s="43">
        <v>1145.9523809523803</v>
      </c>
      <c r="AC1137" s="66">
        <v>-1145.9523809523803</v>
      </c>
      <c r="AD1137" s="42">
        <v>0</v>
      </c>
      <c r="AE1137" s="42">
        <v>0</v>
      </c>
      <c r="AF1137" s="42">
        <v>0</v>
      </c>
      <c r="AG1137" s="42">
        <v>0</v>
      </c>
      <c r="AH1137" s="44">
        <v>0</v>
      </c>
    </row>
    <row r="1138" spans="1:34" s="4" customFormat="1">
      <c r="A1138" s="46" t="s">
        <v>1128</v>
      </c>
      <c r="B1138" s="56" t="s">
        <v>2268</v>
      </c>
      <c r="C1138" s="57">
        <v>2.2079999999999999E-5</v>
      </c>
      <c r="D1138" s="57">
        <v>2.3269999999999999E-5</v>
      </c>
      <c r="E1138" s="65">
        <v>2172.8000000000002</v>
      </c>
      <c r="F1138" s="42">
        <v>994</v>
      </c>
      <c r="G1138" s="43">
        <v>3166.8</v>
      </c>
      <c r="H1138" s="66">
        <v>-3049</v>
      </c>
      <c r="I1138" s="42">
        <v>5721</v>
      </c>
      <c r="J1138" s="42">
        <v>-10392</v>
      </c>
      <c r="K1138" s="42">
        <v>-9771</v>
      </c>
      <c r="L1138" s="44">
        <v>5209</v>
      </c>
      <c r="M1138" s="66">
        <v>-5864</v>
      </c>
      <c r="N1138" s="42">
        <v>-5562.7682584750901</v>
      </c>
      <c r="O1138" s="42">
        <v>-11426.768258475091</v>
      </c>
      <c r="P1138" s="42">
        <v>0</v>
      </c>
      <c r="Q1138" s="44">
        <v>-11426.768258475091</v>
      </c>
      <c r="R1138" s="45">
        <v>996</v>
      </c>
      <c r="S1138" s="66">
        <v>2125</v>
      </c>
      <c r="T1138" s="42">
        <v>5999</v>
      </c>
      <c r="U1138" s="42">
        <v>5705</v>
      </c>
      <c r="V1138" s="42">
        <v>10211.954021142899</v>
      </c>
      <c r="W1138" s="44">
        <v>24040.954021142898</v>
      </c>
      <c r="X1138" s="66">
        <v>43286</v>
      </c>
      <c r="Y1138" s="42">
        <v>4181</v>
      </c>
      <c r="Z1138" s="42">
        <v>6413</v>
      </c>
      <c r="AA1138" s="42">
        <v>11665.993222740271</v>
      </c>
      <c r="AB1138" s="43">
        <v>65545.993222740275</v>
      </c>
      <c r="AC1138" s="66">
        <v>-15238.506238255788</v>
      </c>
      <c r="AD1138" s="42">
        <v>-9905.1113865495081</v>
      </c>
      <c r="AE1138" s="42">
        <v>-7554.5209201811476</v>
      </c>
      <c r="AF1138" s="42">
        <v>-8806.9006566109347</v>
      </c>
      <c r="AG1138" s="42">
        <v>0</v>
      </c>
      <c r="AH1138" s="44">
        <v>0</v>
      </c>
    </row>
    <row r="1139" spans="1:34" s="4" customFormat="1">
      <c r="A1139" s="46" t="s">
        <v>1129</v>
      </c>
      <c r="B1139" s="56" t="s">
        <v>2269</v>
      </c>
      <c r="C1139" s="57">
        <v>4.8069999999999999E-5</v>
      </c>
      <c r="D1139" s="57">
        <v>4.8300000000000002E-5</v>
      </c>
      <c r="E1139" s="65">
        <v>4730.88</v>
      </c>
      <c r="F1139" s="42">
        <v>2164</v>
      </c>
      <c r="G1139" s="43">
        <v>6894.88</v>
      </c>
      <c r="H1139" s="66">
        <v>-6637</v>
      </c>
      <c r="I1139" s="42">
        <v>12455</v>
      </c>
      <c r="J1139" s="42">
        <v>-22624</v>
      </c>
      <c r="K1139" s="42">
        <v>-21272</v>
      </c>
      <c r="L1139" s="44">
        <v>11341</v>
      </c>
      <c r="M1139" s="66">
        <v>-12766</v>
      </c>
      <c r="N1139" s="42">
        <v>-8686.2177752726366</v>
      </c>
      <c r="O1139" s="42">
        <v>-21452.217775272635</v>
      </c>
      <c r="P1139" s="42">
        <v>0</v>
      </c>
      <c r="Q1139" s="44">
        <v>-21452.217775272635</v>
      </c>
      <c r="R1139" s="45">
        <v>2168</v>
      </c>
      <c r="S1139" s="66">
        <v>4627</v>
      </c>
      <c r="T1139" s="42">
        <v>13061</v>
      </c>
      <c r="U1139" s="42">
        <v>12421</v>
      </c>
      <c r="V1139" s="42">
        <v>0</v>
      </c>
      <c r="W1139" s="44">
        <v>30109</v>
      </c>
      <c r="X1139" s="66">
        <v>94237</v>
      </c>
      <c r="Y1139" s="42">
        <v>9102</v>
      </c>
      <c r="Z1139" s="42">
        <v>13961</v>
      </c>
      <c r="AA1139" s="42">
        <v>18602.714568211788</v>
      </c>
      <c r="AB1139" s="43">
        <v>135902.71456821178</v>
      </c>
      <c r="AC1139" s="66">
        <v>-29741.200232644496</v>
      </c>
      <c r="AD1139" s="42">
        <v>-33148.688946691516</v>
      </c>
      <c r="AE1139" s="42">
        <v>-24599.308322882793</v>
      </c>
      <c r="AF1139" s="42">
        <v>-18304.51706599299</v>
      </c>
      <c r="AG1139" s="42">
        <v>0</v>
      </c>
      <c r="AH1139" s="44">
        <v>0</v>
      </c>
    </row>
    <row r="1140" spans="1:34" s="4" customFormat="1">
      <c r="A1140" s="46" t="s">
        <v>1130</v>
      </c>
      <c r="B1140" s="56" t="s">
        <v>2270</v>
      </c>
      <c r="C1140" s="57">
        <v>1.3022000000000001E-4</v>
      </c>
      <c r="D1140" s="57">
        <v>1.2457000000000001E-4</v>
      </c>
      <c r="E1140" s="65">
        <v>12814.81</v>
      </c>
      <c r="F1140" s="42">
        <v>5861</v>
      </c>
      <c r="G1140" s="43">
        <v>18675.809999999998</v>
      </c>
      <c r="H1140" s="66">
        <v>-17979</v>
      </c>
      <c r="I1140" s="42">
        <v>33740</v>
      </c>
      <c r="J1140" s="42">
        <v>-61287</v>
      </c>
      <c r="K1140" s="42">
        <v>-57626</v>
      </c>
      <c r="L1140" s="44">
        <v>30723</v>
      </c>
      <c r="M1140" s="66">
        <v>-34583</v>
      </c>
      <c r="N1140" s="42">
        <v>16545.87639431249</v>
      </c>
      <c r="O1140" s="42">
        <v>-18037.12360568751</v>
      </c>
      <c r="P1140" s="42">
        <v>0</v>
      </c>
      <c r="Q1140" s="44">
        <v>-18037.12360568751</v>
      </c>
      <c r="R1140" s="45">
        <v>5872</v>
      </c>
      <c r="S1140" s="66">
        <v>12534</v>
      </c>
      <c r="T1140" s="42">
        <v>35382</v>
      </c>
      <c r="U1140" s="42">
        <v>33647</v>
      </c>
      <c r="V1140" s="42">
        <v>36777.982255983901</v>
      </c>
      <c r="W1140" s="44">
        <v>118340.98225598389</v>
      </c>
      <c r="X1140" s="66">
        <v>255284</v>
      </c>
      <c r="Y1140" s="42">
        <v>24657</v>
      </c>
      <c r="Z1140" s="42">
        <v>37820</v>
      </c>
      <c r="AA1140" s="42">
        <v>14832.588815275003</v>
      </c>
      <c r="AB1140" s="43">
        <v>332593.588815275</v>
      </c>
      <c r="AC1140" s="66">
        <v>-51424.816839191335</v>
      </c>
      <c r="AD1140" s="42">
        <v>-68210.685376653259</v>
      </c>
      <c r="AE1140" s="42">
        <v>-47331.783320006311</v>
      </c>
      <c r="AF1140" s="42">
        <v>-47285.321023440178</v>
      </c>
      <c r="AG1140" s="42">
        <v>0</v>
      </c>
      <c r="AH1140" s="44">
        <v>0</v>
      </c>
    </row>
    <row r="1141" spans="1:34" s="4" customFormat="1">
      <c r="A1141" s="46" t="s">
        <v>1131</v>
      </c>
      <c r="B1141" s="56" t="s">
        <v>1190</v>
      </c>
      <c r="C1141" s="57">
        <v>4.8581999999999998E-4</v>
      </c>
      <c r="D1141" s="57">
        <v>5.1688000000000005E-4</v>
      </c>
      <c r="E1141" s="65">
        <v>47807.92</v>
      </c>
      <c r="F1141" s="42">
        <v>21866</v>
      </c>
      <c r="G1141" s="43">
        <v>69673.919999999998</v>
      </c>
      <c r="H1141" s="66">
        <v>-67076</v>
      </c>
      <c r="I1141" s="42">
        <v>125875</v>
      </c>
      <c r="J1141" s="42">
        <v>-228648</v>
      </c>
      <c r="K1141" s="42">
        <v>-214989</v>
      </c>
      <c r="L1141" s="44">
        <v>114622</v>
      </c>
      <c r="M1141" s="66">
        <v>-129019</v>
      </c>
      <c r="N1141" s="42">
        <v>-109638.89332895387</v>
      </c>
      <c r="O1141" s="42">
        <v>-238657.89332895388</v>
      </c>
      <c r="P1141" s="42">
        <v>0</v>
      </c>
      <c r="Q1141" s="44">
        <v>-238657.89332895388</v>
      </c>
      <c r="R1141" s="45">
        <v>21909</v>
      </c>
      <c r="S1141" s="66">
        <v>46762</v>
      </c>
      <c r="T1141" s="42">
        <v>132000</v>
      </c>
      <c r="U1141" s="42">
        <v>125529</v>
      </c>
      <c r="V1141" s="42">
        <v>0</v>
      </c>
      <c r="W1141" s="44">
        <v>304291</v>
      </c>
      <c r="X1141" s="66">
        <v>952406</v>
      </c>
      <c r="Y1141" s="42">
        <v>91991</v>
      </c>
      <c r="Z1141" s="42">
        <v>141096</v>
      </c>
      <c r="AA1141" s="42">
        <v>214461.10824247412</v>
      </c>
      <c r="AB1141" s="43">
        <v>1399954.108242474</v>
      </c>
      <c r="AC1141" s="66">
        <v>-319583.85442900675</v>
      </c>
      <c r="AD1141" s="42">
        <v>-329614.72601346672</v>
      </c>
      <c r="AE1141" s="42">
        <v>-250929.34105003934</v>
      </c>
      <c r="AF1141" s="42">
        <v>-195535.18674996126</v>
      </c>
      <c r="AG1141" s="42">
        <v>0</v>
      </c>
      <c r="AH1141" s="44">
        <v>0</v>
      </c>
    </row>
    <row r="1142" spans="1:34" s="4" customFormat="1">
      <c r="A1142" s="46" t="s">
        <v>1132</v>
      </c>
      <c r="B1142" s="56" t="s">
        <v>1191</v>
      </c>
      <c r="C1142" s="57">
        <v>2.9924999999999998E-4</v>
      </c>
      <c r="D1142" s="57">
        <v>2.6855E-4</v>
      </c>
      <c r="E1142" s="65">
        <v>29448.63</v>
      </c>
      <c r="F1142" s="42">
        <v>13469</v>
      </c>
      <c r="G1142" s="43">
        <v>42917.630000000005</v>
      </c>
      <c r="H1142" s="66">
        <v>-41316</v>
      </c>
      <c r="I1142" s="42">
        <v>77535</v>
      </c>
      <c r="J1142" s="42">
        <v>-140840</v>
      </c>
      <c r="K1142" s="42">
        <v>-132426</v>
      </c>
      <c r="L1142" s="44">
        <v>70604</v>
      </c>
      <c r="M1142" s="66">
        <v>-79472</v>
      </c>
      <c r="N1142" s="42">
        <v>-53909.175447612732</v>
      </c>
      <c r="O1142" s="42">
        <v>-133381.17544761274</v>
      </c>
      <c r="P1142" s="42">
        <v>0</v>
      </c>
      <c r="Q1142" s="44">
        <v>-133381.17544761274</v>
      </c>
      <c r="R1142" s="45">
        <v>13495</v>
      </c>
      <c r="S1142" s="66">
        <v>28804</v>
      </c>
      <c r="T1142" s="42">
        <v>81308</v>
      </c>
      <c r="U1142" s="42">
        <v>77322</v>
      </c>
      <c r="V1142" s="42">
        <v>49178.486329930907</v>
      </c>
      <c r="W1142" s="44">
        <v>236612.48632993089</v>
      </c>
      <c r="X1142" s="66">
        <v>586652</v>
      </c>
      <c r="Y1142" s="42">
        <v>56663</v>
      </c>
      <c r="Z1142" s="42">
        <v>86911</v>
      </c>
      <c r="AA1142" s="42">
        <v>114198.09854297691</v>
      </c>
      <c r="AB1142" s="43">
        <v>844424.09854297689</v>
      </c>
      <c r="AC1142" s="66">
        <v>-186521.96648069983</v>
      </c>
      <c r="AD1142" s="42">
        <v>-187942.48085194122</v>
      </c>
      <c r="AE1142" s="42">
        <v>-131178.75277142864</v>
      </c>
      <c r="AF1142" s="42">
        <v>-102168.41210897641</v>
      </c>
      <c r="AG1142" s="42">
        <v>0</v>
      </c>
      <c r="AH1142" s="44">
        <v>0</v>
      </c>
    </row>
    <row r="1143" spans="1:34" s="4" customFormat="1">
      <c r="A1143" s="46" t="s">
        <v>1133</v>
      </c>
      <c r="B1143" s="56" t="s">
        <v>2271</v>
      </c>
      <c r="C1143" s="57">
        <v>1.34363E-3</v>
      </c>
      <c r="D1143" s="57">
        <v>1.28878E-3</v>
      </c>
      <c r="E1143" s="65">
        <v>132222.6</v>
      </c>
      <c r="F1143" s="42">
        <v>60474</v>
      </c>
      <c r="G1143" s="43">
        <v>192696.6</v>
      </c>
      <c r="H1143" s="66">
        <v>-185511</v>
      </c>
      <c r="I1143" s="42">
        <v>348132</v>
      </c>
      <c r="J1143" s="42">
        <v>-632371</v>
      </c>
      <c r="K1143" s="42">
        <v>-594594</v>
      </c>
      <c r="L1143" s="44">
        <v>317010</v>
      </c>
      <c r="M1143" s="66">
        <v>-356828</v>
      </c>
      <c r="N1143" s="42">
        <v>43800.453562469862</v>
      </c>
      <c r="O1143" s="42">
        <v>-313027.54643753014</v>
      </c>
      <c r="P1143" s="42">
        <v>0</v>
      </c>
      <c r="Q1143" s="44">
        <v>-313027.54643753014</v>
      </c>
      <c r="R1143" s="45">
        <v>60592</v>
      </c>
      <c r="S1143" s="66">
        <v>129329</v>
      </c>
      <c r="T1143" s="42">
        <v>365072</v>
      </c>
      <c r="U1143" s="42">
        <v>347176</v>
      </c>
      <c r="V1143" s="42">
        <v>134218.63171892011</v>
      </c>
      <c r="W1143" s="44">
        <v>975795.63171892008</v>
      </c>
      <c r="X1143" s="66">
        <v>2634065</v>
      </c>
      <c r="Y1143" s="42">
        <v>254418</v>
      </c>
      <c r="Z1143" s="42">
        <v>390229</v>
      </c>
      <c r="AA1143" s="42">
        <v>37265.230960110574</v>
      </c>
      <c r="AB1143" s="43">
        <v>3315977.2309601107</v>
      </c>
      <c r="AC1143" s="66">
        <v>-564498.01284723508</v>
      </c>
      <c r="AD1143" s="42">
        <v>-719675.82967440528</v>
      </c>
      <c r="AE1143" s="42">
        <v>-566834.46974835626</v>
      </c>
      <c r="AF1143" s="42">
        <v>-489173.28697119385</v>
      </c>
      <c r="AG1143" s="42">
        <v>0</v>
      </c>
      <c r="AH1143" s="44">
        <v>0</v>
      </c>
    </row>
    <row r="1144" spans="1:34" s="4" customFormat="1">
      <c r="A1144" s="46" t="s">
        <v>1134</v>
      </c>
      <c r="B1144" s="56" t="s">
        <v>2272</v>
      </c>
      <c r="C1144" s="57">
        <v>7.2539999999999993E-5</v>
      </c>
      <c r="D1144" s="57">
        <v>7.0649999999999996E-5</v>
      </c>
      <c r="E1144" s="65">
        <v>7138.15</v>
      </c>
      <c r="F1144" s="42">
        <v>3265</v>
      </c>
      <c r="G1144" s="43">
        <v>10403.15</v>
      </c>
      <c r="H1144" s="66">
        <v>-10015</v>
      </c>
      <c r="I1144" s="42">
        <v>18795</v>
      </c>
      <c r="J1144" s="42">
        <v>-34141</v>
      </c>
      <c r="K1144" s="42">
        <v>-32101</v>
      </c>
      <c r="L1144" s="44">
        <v>17115</v>
      </c>
      <c r="M1144" s="66">
        <v>-19264</v>
      </c>
      <c r="N1144" s="42">
        <v>1249.3432417625663</v>
      </c>
      <c r="O1144" s="42">
        <v>-18014.656758237434</v>
      </c>
      <c r="P1144" s="42">
        <v>0</v>
      </c>
      <c r="Q1144" s="44">
        <v>-18014.656758237434</v>
      </c>
      <c r="R1144" s="45">
        <v>3271</v>
      </c>
      <c r="S1144" s="66">
        <v>6982</v>
      </c>
      <c r="T1144" s="42">
        <v>19710</v>
      </c>
      <c r="U1144" s="42">
        <v>18743</v>
      </c>
      <c r="V1144" s="42">
        <v>5754.143516653673</v>
      </c>
      <c r="W1144" s="44">
        <v>51189.143516653676</v>
      </c>
      <c r="X1144" s="66">
        <v>142208</v>
      </c>
      <c r="Y1144" s="42">
        <v>13736</v>
      </c>
      <c r="Z1144" s="42">
        <v>21068</v>
      </c>
      <c r="AA1144" s="42">
        <v>4757.3288289454404</v>
      </c>
      <c r="AB1144" s="43">
        <v>181769.32882894544</v>
      </c>
      <c r="AC1144" s="66">
        <v>-31061.35627164365</v>
      </c>
      <c r="AD1144" s="42">
        <v>-40829.323561344252</v>
      </c>
      <c r="AE1144" s="42">
        <v>-31886.470200698299</v>
      </c>
      <c r="AF1144" s="42">
        <v>-26803.035278605566</v>
      </c>
      <c r="AG1144" s="42">
        <v>0</v>
      </c>
      <c r="AH1144" s="44">
        <v>0</v>
      </c>
    </row>
    <row r="1145" spans="1:34" s="4" customFormat="1" ht="14.4" thickBot="1">
      <c r="A1145" s="97"/>
      <c r="B1145" s="98"/>
      <c r="C1145" s="89"/>
      <c r="D1145" s="90"/>
      <c r="E1145" s="91"/>
      <c r="F1145" s="92"/>
      <c r="G1145" s="93"/>
      <c r="H1145" s="94"/>
      <c r="I1145" s="92"/>
      <c r="J1145" s="92"/>
      <c r="K1145" s="92"/>
      <c r="L1145" s="95"/>
      <c r="M1145" s="94"/>
      <c r="N1145" s="92"/>
      <c r="O1145" s="92"/>
      <c r="P1145" s="92"/>
      <c r="Q1145" s="95"/>
      <c r="R1145" s="96"/>
      <c r="S1145" s="94"/>
      <c r="T1145" s="92"/>
      <c r="U1145" s="92"/>
      <c r="V1145" s="92"/>
      <c r="W1145" s="95"/>
      <c r="X1145" s="94"/>
      <c r="Y1145" s="92"/>
      <c r="Z1145" s="92"/>
      <c r="AA1145" s="92"/>
      <c r="AB1145" s="93"/>
      <c r="AC1145" s="94"/>
      <c r="AD1145" s="92"/>
      <c r="AE1145" s="92"/>
      <c r="AF1145" s="92"/>
      <c r="AG1145" s="92"/>
      <c r="AH1145" s="95"/>
    </row>
    <row r="1146" spans="1:34" s="4" customFormat="1" ht="14.4" thickBot="1">
      <c r="A1146" s="79" t="s">
        <v>2290</v>
      </c>
      <c r="B1146" s="80"/>
      <c r="C1146" s="81">
        <f>SUM(C13:C1145)</f>
        <v>1.0000000000000011</v>
      </c>
      <c r="D1146" s="81">
        <f t="shared" ref="D1146:AH1146" si="1">SUM(D13:D1145)</f>
        <v>0.99999999999999978</v>
      </c>
      <c r="E1146" s="83">
        <f t="shared" si="1"/>
        <v>98407233.240000084</v>
      </c>
      <c r="F1146" s="82">
        <f t="shared" si="1"/>
        <v>45007734</v>
      </c>
      <c r="G1146" s="84">
        <f t="shared" si="1"/>
        <v>143414967.23999959</v>
      </c>
      <c r="H1146" s="83">
        <f t="shared" si="1"/>
        <v>-138066692</v>
      </c>
      <c r="I1146" s="85">
        <f t="shared" si="1"/>
        <v>259098308</v>
      </c>
      <c r="J1146" s="85">
        <f t="shared" si="1"/>
        <v>-470643914</v>
      </c>
      <c r="K1146" s="85">
        <f t="shared" si="1"/>
        <v>-442527812</v>
      </c>
      <c r="L1146" s="86">
        <f t="shared" si="1"/>
        <v>235935140</v>
      </c>
      <c r="M1146" s="87">
        <f t="shared" si="1"/>
        <v>-265570418</v>
      </c>
      <c r="N1146" s="85">
        <f t="shared" si="1"/>
        <v>-9050263.6897612214</v>
      </c>
      <c r="O1146" s="85">
        <f t="shared" si="1"/>
        <v>-274620681.68976122</v>
      </c>
      <c r="P1146" s="85">
        <f t="shared" si="1"/>
        <v>0</v>
      </c>
      <c r="Q1146" s="86">
        <f t="shared" si="1"/>
        <v>-274620681.68976122</v>
      </c>
      <c r="R1146" s="88">
        <f t="shared" si="1"/>
        <v>45095973</v>
      </c>
      <c r="S1146" s="87">
        <f t="shared" si="1"/>
        <v>96253383</v>
      </c>
      <c r="T1146" s="85">
        <f t="shared" si="1"/>
        <v>271705634</v>
      </c>
      <c r="U1146" s="85">
        <f t="shared" si="1"/>
        <v>258386412</v>
      </c>
      <c r="V1146" s="85">
        <f t="shared" si="1"/>
        <v>114111088.2740823</v>
      </c>
      <c r="W1146" s="86">
        <f t="shared" si="1"/>
        <v>740456517.27408171</v>
      </c>
      <c r="X1146" s="87">
        <f t="shared" si="1"/>
        <v>1960409152</v>
      </c>
      <c r="Y1146" s="85">
        <f t="shared" si="1"/>
        <v>189351568</v>
      </c>
      <c r="Z1146" s="85">
        <f t="shared" si="1"/>
        <v>290429135</v>
      </c>
      <c r="AA1146" s="85">
        <f t="shared" si="1"/>
        <v>131294033.68853791</v>
      </c>
      <c r="AB1146" s="86">
        <f t="shared" si="1"/>
        <v>2571483888.6885366</v>
      </c>
      <c r="AC1146" s="83">
        <f t="shared" si="1"/>
        <v>-455800968.57085502</v>
      </c>
      <c r="AD1146" s="85">
        <f t="shared" si="1"/>
        <v>-562699973.34810054</v>
      </c>
      <c r="AE1146" s="85">
        <f t="shared" si="1"/>
        <v>-433487509.81591052</v>
      </c>
      <c r="AF1146" s="85">
        <f t="shared" si="1"/>
        <v>-379038919.67958713</v>
      </c>
      <c r="AG1146" s="85">
        <f t="shared" si="1"/>
        <v>0</v>
      </c>
      <c r="AH1146" s="86">
        <f t="shared" si="1"/>
        <v>0</v>
      </c>
    </row>
    <row r="1147" spans="1:34" s="4" customFormat="1">
      <c r="A1147" s="52"/>
      <c r="B1147" s="53"/>
      <c r="C1147" s="28"/>
      <c r="D1147" s="29"/>
      <c r="F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C1147" s="3"/>
      <c r="AD1147" s="3"/>
      <c r="AE1147" s="3"/>
      <c r="AF1147" s="3"/>
      <c r="AG1147" s="3"/>
      <c r="AH1147" s="3"/>
    </row>
    <row r="1148" spans="1:34" s="4" customFormat="1">
      <c r="A1148" s="52"/>
      <c r="B1148" s="53"/>
      <c r="C1148" s="28"/>
      <c r="D1148" s="29"/>
      <c r="F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C1148" s="3"/>
      <c r="AD1148" s="3"/>
      <c r="AE1148" s="3"/>
      <c r="AF1148" s="3"/>
      <c r="AG1148" s="3"/>
      <c r="AH1148" s="3"/>
    </row>
    <row r="1149" spans="1:34" s="4" customFormat="1">
      <c r="A1149" s="52"/>
      <c r="B1149" s="53"/>
      <c r="C1149" s="28"/>
      <c r="D1149" s="29"/>
      <c r="F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C1149" s="3"/>
      <c r="AD1149" s="3"/>
      <c r="AE1149" s="3"/>
      <c r="AF1149" s="3"/>
      <c r="AG1149" s="3"/>
      <c r="AH1149" s="3"/>
    </row>
    <row r="1150" spans="1:34" s="4" customFormat="1">
      <c r="A1150" s="52"/>
      <c r="B1150" s="53"/>
      <c r="C1150" s="28"/>
      <c r="D1150" s="29"/>
      <c r="F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C1150" s="3"/>
      <c r="AD1150" s="3"/>
      <c r="AE1150" s="3"/>
      <c r="AF1150" s="3"/>
      <c r="AG1150" s="3"/>
      <c r="AH1150" s="3"/>
    </row>
    <row r="1151" spans="1:34" s="4" customFormat="1">
      <c r="A1151" s="52"/>
      <c r="B1151" s="53"/>
      <c r="C1151" s="28"/>
      <c r="D1151" s="29"/>
      <c r="F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C1151" s="3"/>
      <c r="AD1151" s="3"/>
      <c r="AE1151" s="3"/>
      <c r="AF1151" s="3"/>
      <c r="AG1151" s="3"/>
      <c r="AH1151" s="3"/>
    </row>
    <row r="1152" spans="1:34" s="4" customFormat="1">
      <c r="A1152" s="52"/>
      <c r="B1152" s="53"/>
      <c r="C1152" s="28"/>
      <c r="D1152" s="29"/>
      <c r="F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C1152" s="3"/>
      <c r="AD1152" s="3"/>
      <c r="AE1152" s="3"/>
      <c r="AF1152" s="3"/>
      <c r="AG1152" s="3"/>
      <c r="AH1152" s="3"/>
    </row>
    <row r="1153" spans="1:34" s="4" customFormat="1">
      <c r="A1153" s="52"/>
      <c r="B1153" s="53"/>
      <c r="C1153" s="28"/>
      <c r="D1153" s="29"/>
      <c r="F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C1153" s="3"/>
      <c r="AD1153" s="3"/>
      <c r="AE1153" s="3"/>
      <c r="AF1153" s="3"/>
      <c r="AG1153" s="3"/>
      <c r="AH1153" s="3"/>
    </row>
    <row r="1154" spans="1:34" s="4" customFormat="1">
      <c r="A1154" s="52"/>
      <c r="B1154" s="53"/>
      <c r="C1154" s="28"/>
      <c r="D1154" s="29"/>
      <c r="F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C1154" s="3"/>
      <c r="AD1154" s="3"/>
      <c r="AE1154" s="3"/>
      <c r="AF1154" s="3"/>
      <c r="AG1154" s="3"/>
      <c r="AH1154" s="3"/>
    </row>
    <row r="1155" spans="1:34" s="4" customFormat="1">
      <c r="A1155" s="52"/>
      <c r="B1155" s="53"/>
      <c r="C1155" s="28"/>
      <c r="D1155" s="29"/>
      <c r="F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C1155" s="3"/>
      <c r="AD1155" s="3"/>
      <c r="AE1155" s="3"/>
      <c r="AF1155" s="3"/>
      <c r="AG1155" s="3"/>
      <c r="AH1155" s="3"/>
    </row>
    <row r="1156" spans="1:34" s="4" customFormat="1">
      <c r="A1156" s="52"/>
      <c r="B1156" s="53"/>
      <c r="C1156" s="28"/>
      <c r="D1156" s="29"/>
      <c r="F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C1156" s="3"/>
      <c r="AD1156" s="3"/>
      <c r="AE1156" s="3"/>
      <c r="AF1156" s="3"/>
      <c r="AG1156" s="3"/>
      <c r="AH1156" s="3"/>
    </row>
    <row r="1157" spans="1:34" s="4" customFormat="1">
      <c r="A1157" s="52"/>
      <c r="B1157" s="53"/>
      <c r="C1157" s="28"/>
      <c r="D1157" s="29"/>
      <c r="F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C1157" s="3"/>
      <c r="AD1157" s="3"/>
      <c r="AE1157" s="3"/>
      <c r="AF1157" s="3"/>
      <c r="AG1157" s="3"/>
      <c r="AH1157" s="3"/>
    </row>
    <row r="1158" spans="1:34" s="4" customFormat="1">
      <c r="A1158" s="52"/>
      <c r="B1158" s="53"/>
      <c r="C1158" s="28"/>
      <c r="D1158" s="29"/>
      <c r="F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C1158" s="3"/>
      <c r="AD1158" s="3"/>
      <c r="AE1158" s="3"/>
      <c r="AF1158" s="3"/>
      <c r="AG1158" s="3"/>
      <c r="AH1158" s="3"/>
    </row>
    <row r="1159" spans="1:34" s="4" customFormat="1">
      <c r="A1159" s="52"/>
      <c r="B1159" s="53"/>
      <c r="C1159" s="28"/>
      <c r="D1159" s="29"/>
      <c r="F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C1159" s="3"/>
      <c r="AD1159" s="3"/>
      <c r="AE1159" s="3"/>
      <c r="AF1159" s="3"/>
      <c r="AG1159" s="3"/>
      <c r="AH1159" s="3"/>
    </row>
    <row r="1160" spans="1:34" s="4" customFormat="1">
      <c r="A1160" s="52"/>
      <c r="B1160" s="53"/>
      <c r="C1160" s="28"/>
      <c r="D1160" s="29"/>
      <c r="F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C1160" s="3"/>
      <c r="AD1160" s="3"/>
      <c r="AE1160" s="3"/>
      <c r="AF1160" s="3"/>
      <c r="AG1160" s="3"/>
      <c r="AH1160" s="3"/>
    </row>
    <row r="1161" spans="1:34" s="4" customFormat="1">
      <c r="A1161" s="52"/>
      <c r="B1161" s="53"/>
      <c r="C1161" s="28"/>
      <c r="D1161" s="29"/>
      <c r="F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C1161" s="3"/>
      <c r="AD1161" s="3"/>
      <c r="AE1161" s="3"/>
      <c r="AF1161" s="3"/>
      <c r="AG1161" s="3"/>
      <c r="AH1161" s="3"/>
    </row>
    <row r="1162" spans="1:34" s="4" customFormat="1">
      <c r="A1162" s="52"/>
      <c r="B1162" s="53"/>
      <c r="C1162" s="28"/>
      <c r="D1162" s="29"/>
      <c r="F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C1162" s="3"/>
      <c r="AD1162" s="3"/>
      <c r="AE1162" s="3"/>
      <c r="AF1162" s="3"/>
      <c r="AG1162" s="3"/>
      <c r="AH1162" s="3"/>
    </row>
    <row r="1163" spans="1:34" s="4" customFormat="1">
      <c r="A1163" s="52"/>
      <c r="B1163" s="53"/>
      <c r="C1163" s="28"/>
      <c r="D1163" s="29"/>
      <c r="F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C1163" s="3"/>
      <c r="AD1163" s="3"/>
      <c r="AE1163" s="3"/>
      <c r="AF1163" s="3"/>
      <c r="AG1163" s="3"/>
      <c r="AH1163" s="3"/>
    </row>
    <row r="1164" spans="1:34" s="4" customFormat="1">
      <c r="A1164" s="52"/>
      <c r="B1164" s="53"/>
      <c r="C1164" s="28"/>
      <c r="D1164" s="29"/>
      <c r="F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C1164" s="3"/>
      <c r="AD1164" s="3"/>
      <c r="AE1164" s="3"/>
      <c r="AF1164" s="3"/>
      <c r="AG1164" s="3"/>
      <c r="AH1164" s="3"/>
    </row>
    <row r="1165" spans="1:34" s="4" customFormat="1">
      <c r="A1165" s="52"/>
      <c r="B1165" s="53"/>
      <c r="C1165" s="28"/>
      <c r="D1165" s="29"/>
      <c r="F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C1165" s="3"/>
      <c r="AD1165" s="3"/>
      <c r="AE1165" s="3"/>
      <c r="AF1165" s="3"/>
      <c r="AG1165" s="3"/>
      <c r="AH1165" s="3"/>
    </row>
    <row r="1166" spans="1:34" s="4" customFormat="1">
      <c r="A1166" s="52"/>
      <c r="B1166" s="53"/>
      <c r="C1166" s="28"/>
      <c r="D1166" s="29"/>
      <c r="F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C1166" s="3"/>
      <c r="AD1166" s="3"/>
      <c r="AE1166" s="3"/>
      <c r="AF1166" s="3"/>
      <c r="AG1166" s="3"/>
      <c r="AH1166" s="3"/>
    </row>
    <row r="1167" spans="1:34" s="4" customFormat="1">
      <c r="A1167" s="52"/>
      <c r="B1167" s="53"/>
      <c r="C1167" s="28"/>
      <c r="D1167" s="29"/>
      <c r="F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C1167" s="3"/>
      <c r="AD1167" s="3"/>
      <c r="AE1167" s="3"/>
      <c r="AF1167" s="3"/>
      <c r="AG1167" s="3"/>
      <c r="AH1167" s="3"/>
    </row>
    <row r="1168" spans="1:34" s="4" customFormat="1">
      <c r="A1168" s="52"/>
      <c r="B1168" s="53"/>
      <c r="C1168" s="28"/>
      <c r="D1168" s="29"/>
      <c r="F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C1168" s="3"/>
      <c r="AD1168" s="3"/>
      <c r="AE1168" s="3"/>
      <c r="AF1168" s="3"/>
      <c r="AG1168" s="3"/>
      <c r="AH1168" s="3"/>
    </row>
    <row r="1169" spans="1:34" s="4" customFormat="1">
      <c r="A1169" s="52"/>
      <c r="B1169" s="53"/>
      <c r="C1169" s="28"/>
      <c r="D1169" s="29"/>
      <c r="F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C1169" s="3"/>
      <c r="AD1169" s="3"/>
      <c r="AE1169" s="3"/>
      <c r="AF1169" s="3"/>
      <c r="AG1169" s="3"/>
      <c r="AH1169" s="3"/>
    </row>
    <row r="1170" spans="1:34" s="4" customFormat="1">
      <c r="A1170" s="52"/>
      <c r="B1170" s="53"/>
      <c r="C1170" s="28"/>
      <c r="D1170" s="29"/>
      <c r="F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C1170" s="3"/>
      <c r="AD1170" s="3"/>
      <c r="AE1170" s="3"/>
      <c r="AF1170" s="3"/>
      <c r="AG1170" s="3"/>
      <c r="AH1170" s="3"/>
    </row>
    <row r="1171" spans="1:34" s="4" customFormat="1">
      <c r="A1171" s="52"/>
      <c r="B1171" s="53"/>
      <c r="C1171" s="28"/>
      <c r="D1171" s="29"/>
      <c r="F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C1171" s="3"/>
      <c r="AD1171" s="3"/>
      <c r="AE1171" s="3"/>
      <c r="AF1171" s="3"/>
      <c r="AG1171" s="3"/>
      <c r="AH1171" s="3"/>
    </row>
    <row r="1172" spans="1:34" s="4" customFormat="1">
      <c r="A1172" s="52"/>
      <c r="B1172" s="53"/>
      <c r="C1172" s="28"/>
      <c r="D1172" s="29"/>
      <c r="F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C1172" s="3"/>
      <c r="AD1172" s="3"/>
      <c r="AE1172" s="3"/>
      <c r="AF1172" s="3"/>
      <c r="AG1172" s="3"/>
      <c r="AH1172" s="3"/>
    </row>
    <row r="1173" spans="1:34" s="4" customFormat="1">
      <c r="A1173" s="52"/>
      <c r="B1173" s="53"/>
      <c r="C1173" s="28"/>
      <c r="D1173" s="29"/>
      <c r="F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C1173" s="3"/>
      <c r="AD1173" s="3"/>
      <c r="AE1173" s="3"/>
      <c r="AF1173" s="3"/>
      <c r="AG1173" s="3"/>
      <c r="AH1173" s="3"/>
    </row>
    <row r="1174" spans="1:34" s="4" customFormat="1">
      <c r="A1174" s="52"/>
      <c r="B1174" s="53"/>
      <c r="C1174" s="28"/>
      <c r="D1174" s="29"/>
      <c r="F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C1174" s="3"/>
      <c r="AD1174" s="3"/>
      <c r="AE1174" s="3"/>
      <c r="AF1174" s="3"/>
      <c r="AG1174" s="3"/>
      <c r="AH1174" s="3"/>
    </row>
    <row r="1175" spans="1:34" s="4" customFormat="1">
      <c r="A1175" s="52"/>
      <c r="B1175" s="53"/>
      <c r="C1175" s="28"/>
      <c r="D1175" s="29"/>
      <c r="F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C1175" s="3"/>
      <c r="AD1175" s="3"/>
      <c r="AE1175" s="3"/>
      <c r="AF1175" s="3"/>
      <c r="AG1175" s="3"/>
      <c r="AH1175" s="3"/>
    </row>
    <row r="1176" spans="1:34" s="4" customFormat="1">
      <c r="A1176" s="52"/>
      <c r="B1176" s="53"/>
      <c r="C1176" s="28"/>
      <c r="D1176" s="29"/>
      <c r="F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C1176" s="3"/>
      <c r="AD1176" s="3"/>
      <c r="AE1176" s="3"/>
      <c r="AF1176" s="3"/>
      <c r="AG1176" s="3"/>
      <c r="AH1176" s="3"/>
    </row>
    <row r="1177" spans="1:34" s="4" customFormat="1">
      <c r="A1177" s="52"/>
      <c r="B1177" s="53"/>
      <c r="C1177" s="28"/>
      <c r="D1177" s="29"/>
      <c r="F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C1177" s="3"/>
      <c r="AD1177" s="3"/>
      <c r="AE1177" s="3"/>
      <c r="AF1177" s="3"/>
      <c r="AG1177" s="3"/>
      <c r="AH1177" s="3"/>
    </row>
    <row r="1178" spans="1:34" s="4" customFormat="1">
      <c r="A1178" s="52"/>
      <c r="B1178" s="53"/>
      <c r="C1178" s="28"/>
      <c r="D1178" s="29"/>
      <c r="F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C1178" s="3"/>
      <c r="AD1178" s="3"/>
      <c r="AE1178" s="3"/>
      <c r="AF1178" s="3"/>
      <c r="AG1178" s="3"/>
      <c r="AH1178" s="3"/>
    </row>
    <row r="1179" spans="1:34" s="4" customFormat="1">
      <c r="A1179" s="52"/>
      <c r="B1179" s="53"/>
      <c r="C1179" s="28"/>
      <c r="D1179" s="29"/>
      <c r="F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C1179" s="3"/>
      <c r="AD1179" s="3"/>
      <c r="AE1179" s="3"/>
      <c r="AF1179" s="3"/>
      <c r="AG1179" s="3"/>
      <c r="AH1179" s="3"/>
    </row>
    <row r="1180" spans="1:34" s="4" customFormat="1">
      <c r="A1180" s="52"/>
      <c r="B1180" s="53"/>
      <c r="C1180" s="28"/>
      <c r="D1180" s="29"/>
      <c r="F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C1180" s="3"/>
      <c r="AD1180" s="3"/>
      <c r="AE1180" s="3"/>
      <c r="AF1180" s="3"/>
      <c r="AG1180" s="3"/>
      <c r="AH1180" s="3"/>
    </row>
    <row r="1181" spans="1:34" s="4" customFormat="1">
      <c r="A1181" s="52"/>
      <c r="B1181" s="53"/>
      <c r="C1181" s="28"/>
      <c r="D1181" s="29"/>
      <c r="F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C1181" s="3"/>
      <c r="AD1181" s="3"/>
      <c r="AE1181" s="3"/>
      <c r="AF1181" s="3"/>
      <c r="AG1181" s="3"/>
      <c r="AH1181" s="3"/>
    </row>
    <row r="1182" spans="1:34" s="4" customFormat="1">
      <c r="A1182" s="52"/>
      <c r="B1182" s="53"/>
      <c r="C1182" s="28"/>
      <c r="D1182" s="29"/>
      <c r="F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C1182" s="3"/>
      <c r="AD1182" s="3"/>
      <c r="AE1182" s="3"/>
      <c r="AF1182" s="3"/>
      <c r="AG1182" s="3"/>
      <c r="AH1182" s="3"/>
    </row>
    <row r="1183" spans="1:34" s="4" customFormat="1">
      <c r="A1183" s="52"/>
      <c r="B1183" s="53"/>
      <c r="C1183" s="28"/>
      <c r="D1183" s="29"/>
      <c r="F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C1183" s="3"/>
      <c r="AD1183" s="3"/>
      <c r="AE1183" s="3"/>
      <c r="AF1183" s="3"/>
      <c r="AG1183" s="3"/>
      <c r="AH1183" s="3"/>
    </row>
    <row r="1184" spans="1:34" s="4" customFormat="1">
      <c r="A1184" s="52"/>
      <c r="B1184" s="53"/>
      <c r="C1184" s="28"/>
      <c r="D1184" s="29"/>
      <c r="F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C1184" s="3"/>
      <c r="AD1184" s="3"/>
      <c r="AE1184" s="3"/>
      <c r="AF1184" s="3"/>
      <c r="AG1184" s="3"/>
      <c r="AH1184" s="3"/>
    </row>
    <row r="1185" spans="1:34" s="4" customFormat="1">
      <c r="A1185" s="52"/>
      <c r="B1185" s="53"/>
      <c r="C1185" s="28"/>
      <c r="D1185" s="29"/>
      <c r="F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C1185" s="3"/>
      <c r="AD1185" s="3"/>
      <c r="AE1185" s="3"/>
      <c r="AF1185" s="3"/>
      <c r="AG1185" s="3"/>
      <c r="AH1185" s="3"/>
    </row>
    <row r="1186" spans="1:34" s="4" customFormat="1">
      <c r="A1186" s="52"/>
      <c r="B1186" s="53"/>
      <c r="C1186" s="28"/>
      <c r="D1186" s="29"/>
      <c r="F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C1186" s="3"/>
      <c r="AD1186" s="3"/>
      <c r="AE1186" s="3"/>
      <c r="AF1186" s="3"/>
      <c r="AG1186" s="3"/>
      <c r="AH1186" s="3"/>
    </row>
    <row r="1187" spans="1:34" s="4" customFormat="1">
      <c r="A1187" s="52"/>
      <c r="B1187" s="53"/>
      <c r="C1187" s="28"/>
      <c r="D1187" s="29"/>
      <c r="F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C1187" s="3"/>
      <c r="AD1187" s="3"/>
      <c r="AE1187" s="3"/>
      <c r="AF1187" s="3"/>
      <c r="AG1187" s="3"/>
      <c r="AH1187" s="3"/>
    </row>
    <row r="1188" spans="1:34" s="4" customFormat="1">
      <c r="A1188" s="52"/>
      <c r="B1188" s="53"/>
      <c r="C1188" s="28"/>
      <c r="D1188" s="29"/>
      <c r="F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C1188" s="3"/>
      <c r="AD1188" s="3"/>
      <c r="AE1188" s="3"/>
      <c r="AF1188" s="3"/>
      <c r="AG1188" s="3"/>
      <c r="AH1188" s="3"/>
    </row>
    <row r="1189" spans="1:34" s="4" customFormat="1">
      <c r="A1189" s="52"/>
      <c r="B1189" s="53"/>
      <c r="C1189" s="28"/>
      <c r="D1189" s="29"/>
      <c r="F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C1189" s="3"/>
      <c r="AD1189" s="3"/>
      <c r="AE1189" s="3"/>
      <c r="AF1189" s="3"/>
      <c r="AG1189" s="3"/>
      <c r="AH1189" s="3"/>
    </row>
    <row r="1190" spans="1:34" s="4" customFormat="1">
      <c r="A1190" s="52"/>
      <c r="B1190" s="53"/>
      <c r="C1190" s="28"/>
      <c r="D1190" s="29"/>
      <c r="F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C1190" s="3"/>
      <c r="AD1190" s="3"/>
      <c r="AE1190" s="3"/>
      <c r="AF1190" s="3"/>
      <c r="AG1190" s="3"/>
      <c r="AH1190" s="3"/>
    </row>
    <row r="1191" spans="1:34" s="4" customFormat="1">
      <c r="A1191" s="52"/>
      <c r="B1191" s="53"/>
      <c r="C1191" s="28"/>
      <c r="D1191" s="29"/>
      <c r="F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C1191" s="3"/>
      <c r="AD1191" s="3"/>
      <c r="AE1191" s="3"/>
      <c r="AF1191" s="3"/>
      <c r="AG1191" s="3"/>
      <c r="AH1191" s="3"/>
    </row>
    <row r="1192" spans="1:34" s="4" customFormat="1">
      <c r="A1192" s="52"/>
      <c r="B1192" s="53"/>
      <c r="C1192" s="28"/>
      <c r="D1192" s="29"/>
      <c r="F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C1192" s="3"/>
      <c r="AD1192" s="3"/>
      <c r="AE1192" s="3"/>
      <c r="AF1192" s="3"/>
      <c r="AG1192" s="3"/>
      <c r="AH1192" s="3"/>
    </row>
    <row r="1193" spans="1:34" s="4" customFormat="1">
      <c r="A1193" s="52"/>
      <c r="B1193" s="53"/>
      <c r="C1193" s="28"/>
      <c r="D1193" s="29"/>
      <c r="F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C1193" s="3"/>
      <c r="AD1193" s="3"/>
      <c r="AE1193" s="3"/>
      <c r="AF1193" s="3"/>
      <c r="AG1193" s="3"/>
      <c r="AH1193" s="3"/>
    </row>
    <row r="1194" spans="1:34" s="4" customFormat="1">
      <c r="A1194" s="52"/>
      <c r="B1194" s="53"/>
      <c r="C1194" s="28"/>
      <c r="D1194" s="29"/>
      <c r="F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C1194" s="3"/>
      <c r="AD1194" s="3"/>
      <c r="AE1194" s="3"/>
      <c r="AF1194" s="3"/>
      <c r="AG1194" s="3"/>
      <c r="AH1194" s="3"/>
    </row>
    <row r="1195" spans="1:34" s="4" customFormat="1">
      <c r="A1195" s="52"/>
      <c r="B1195" s="53"/>
      <c r="C1195" s="28"/>
      <c r="D1195" s="29"/>
      <c r="F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C1195" s="3"/>
      <c r="AD1195" s="3"/>
      <c r="AE1195" s="3"/>
      <c r="AF1195" s="3"/>
      <c r="AG1195" s="3"/>
      <c r="AH1195" s="3"/>
    </row>
    <row r="1196" spans="1:34" s="4" customFormat="1">
      <c r="A1196" s="52"/>
      <c r="B1196" s="53"/>
      <c r="C1196" s="28"/>
      <c r="D1196" s="29"/>
      <c r="F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C1196" s="3"/>
      <c r="AD1196" s="3"/>
      <c r="AE1196" s="3"/>
      <c r="AF1196" s="3"/>
      <c r="AG1196" s="3"/>
      <c r="AH1196" s="3"/>
    </row>
    <row r="1197" spans="1:34" s="4" customFormat="1">
      <c r="A1197" s="52"/>
      <c r="B1197" s="53"/>
      <c r="C1197" s="28"/>
      <c r="D1197" s="29"/>
      <c r="F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C1197" s="3"/>
      <c r="AD1197" s="3"/>
      <c r="AE1197" s="3"/>
      <c r="AF1197" s="3"/>
      <c r="AG1197" s="3"/>
      <c r="AH1197" s="3"/>
    </row>
    <row r="1198" spans="1:34" s="4" customFormat="1">
      <c r="A1198" s="52"/>
      <c r="B1198" s="53"/>
      <c r="C1198" s="28"/>
      <c r="D1198" s="29"/>
      <c r="F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C1198" s="3"/>
      <c r="AD1198" s="3"/>
      <c r="AE1198" s="3"/>
      <c r="AF1198" s="3"/>
      <c r="AG1198" s="3"/>
      <c r="AH1198" s="3"/>
    </row>
    <row r="1199" spans="1:34" s="4" customFormat="1">
      <c r="A1199" s="52"/>
      <c r="B1199" s="53"/>
      <c r="C1199" s="28"/>
      <c r="D1199" s="29"/>
      <c r="F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C1199" s="3"/>
      <c r="AD1199" s="3"/>
      <c r="AE1199" s="3"/>
      <c r="AF1199" s="3"/>
      <c r="AG1199" s="3"/>
      <c r="AH1199" s="3"/>
    </row>
    <row r="1200" spans="1:34" s="4" customFormat="1">
      <c r="A1200" s="52"/>
      <c r="B1200" s="53"/>
      <c r="C1200" s="28"/>
      <c r="D1200" s="29"/>
      <c r="F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C1200" s="3"/>
      <c r="AD1200" s="3"/>
      <c r="AE1200" s="3"/>
      <c r="AF1200" s="3"/>
      <c r="AG1200" s="3"/>
      <c r="AH1200" s="3"/>
    </row>
    <row r="1201" spans="1:34" s="4" customFormat="1">
      <c r="A1201" s="52"/>
      <c r="B1201" s="53"/>
      <c r="C1201" s="28"/>
      <c r="D1201" s="29"/>
      <c r="F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C1201" s="3"/>
      <c r="AD1201" s="3"/>
      <c r="AE1201" s="3"/>
      <c r="AF1201" s="3"/>
      <c r="AG1201" s="3"/>
      <c r="AH1201" s="3"/>
    </row>
    <row r="1202" spans="1:34" s="4" customFormat="1">
      <c r="A1202" s="52"/>
      <c r="B1202" s="53"/>
      <c r="C1202" s="28"/>
      <c r="D1202" s="29"/>
      <c r="F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C1202" s="3"/>
      <c r="AD1202" s="3"/>
      <c r="AE1202" s="3"/>
      <c r="AF1202" s="3"/>
      <c r="AG1202" s="3"/>
      <c r="AH1202" s="3"/>
    </row>
  </sheetData>
  <sortState xmlns:xlrd2="http://schemas.microsoft.com/office/spreadsheetml/2017/richdata2" ref="A13:AH1144">
    <sortCondition ref="A13:A1144"/>
  </sortState>
  <mergeCells count="7">
    <mergeCell ref="AC5:AH5"/>
    <mergeCell ref="E4:G4"/>
    <mergeCell ref="H4:L4"/>
    <mergeCell ref="M4:Q4"/>
    <mergeCell ref="S4:W4"/>
    <mergeCell ref="X4:AB4"/>
    <mergeCell ref="AC4:AH4"/>
  </mergeCells>
  <conditionalFormatting sqref="A13:AH1144">
    <cfRule type="expression" dxfId="1" priority="1">
      <formula>NOT(INT(ROW(A13)/2)=ROW(A13)/2)</formula>
    </cfRule>
  </conditionalFormatting>
  <pageMargins left="0.4" right="0.4" top="0.75" bottom="0.75" header="0.3" footer="0.3"/>
  <pageSetup scale="55" firstPageNumber="23" fitToHeight="0" orientation="landscape" useFirstPageNumber="1" r:id="rId1"/>
  <headerFooter scaleWithDoc="0">
    <oddHeader>&amp;L&amp;"-,Bold"&amp;13Appendix A: Collective OPEB Amounts - CERS Non-Hazardous Insurance Plan</oddHeader>
    <oddFooter>&amp;L&amp;G&amp;R&amp;7County Employees Retirement System
Accounting Disclosure Information as of June 30, 2023
Page &amp;P</oddFooter>
  </headerFooter>
  <colBreaks count="3" manualBreakCount="3">
    <brk id="12" max="1048575" man="1"/>
    <brk id="18" max="1048575" man="1"/>
    <brk id="28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DED2-E996-45D2-998A-6A3BE926CFAC}">
  <dimension ref="A1:QD332"/>
  <sheetViews>
    <sheetView zoomScaleNormal="100" workbookViewId="0"/>
  </sheetViews>
  <sheetFormatPr defaultColWidth="9.109375" defaultRowHeight="13.8"/>
  <cols>
    <col min="1" max="1" width="12.6640625" style="1" customWidth="1"/>
    <col min="2" max="2" width="50.6640625" style="40" customWidth="1"/>
    <col min="3" max="4" width="12.6640625" style="1" customWidth="1"/>
    <col min="5" max="13" width="15.6640625" style="1" customWidth="1"/>
    <col min="14" max="14" width="23.6640625" style="2" customWidth="1"/>
    <col min="15" max="21" width="15.6640625" style="1" customWidth="1"/>
    <col min="22" max="22" width="20.6640625" style="2" customWidth="1"/>
    <col min="23" max="26" width="15.6640625" style="1" customWidth="1"/>
    <col min="27" max="27" width="20.6640625" style="2" customWidth="1"/>
    <col min="28" max="28" width="15.6640625" style="1" customWidth="1"/>
    <col min="29" max="34" width="15.6640625" style="2" customWidth="1"/>
    <col min="35" max="446" width="9.109375" style="4"/>
    <col min="447" max="16384" width="9.109375" style="1"/>
  </cols>
  <sheetData>
    <row r="1" spans="1:34" s="49" customFormat="1" ht="23.4">
      <c r="A1" s="48" t="s">
        <v>2308</v>
      </c>
    </row>
    <row r="2" spans="1:34" s="49" customFormat="1"/>
    <row r="3" spans="1:34" s="49" customFormat="1"/>
    <row r="4" spans="1:34">
      <c r="A4" s="17"/>
      <c r="B4" s="17"/>
      <c r="E4" s="103" t="s">
        <v>2312</v>
      </c>
      <c r="F4" s="104"/>
      <c r="G4" s="105"/>
      <c r="H4" s="103" t="s">
        <v>2313</v>
      </c>
      <c r="I4" s="104"/>
      <c r="J4" s="104"/>
      <c r="K4" s="104"/>
      <c r="L4" s="105"/>
      <c r="M4" s="103" t="s">
        <v>0</v>
      </c>
      <c r="N4" s="104"/>
      <c r="O4" s="104"/>
      <c r="P4" s="104"/>
      <c r="Q4" s="105"/>
      <c r="R4" s="6"/>
      <c r="S4" s="103" t="s">
        <v>1</v>
      </c>
      <c r="T4" s="104"/>
      <c r="U4" s="104"/>
      <c r="V4" s="104"/>
      <c r="W4" s="105"/>
      <c r="X4" s="103" t="s">
        <v>2</v>
      </c>
      <c r="Y4" s="104"/>
      <c r="Z4" s="104"/>
      <c r="AA4" s="104"/>
      <c r="AB4" s="105"/>
      <c r="AC4" s="106" t="s">
        <v>3</v>
      </c>
      <c r="AD4" s="107"/>
      <c r="AE4" s="107"/>
      <c r="AF4" s="107"/>
      <c r="AG4" s="107"/>
      <c r="AH4" s="108"/>
    </row>
    <row r="5" spans="1:34">
      <c r="C5" s="5"/>
      <c r="D5" s="5"/>
      <c r="E5" s="7"/>
      <c r="F5" s="8"/>
      <c r="G5" s="9"/>
      <c r="H5" s="58"/>
      <c r="I5" s="10"/>
      <c r="J5" s="10"/>
      <c r="K5" s="10"/>
      <c r="L5" s="59"/>
      <c r="M5" s="11"/>
      <c r="N5" s="99" t="s">
        <v>4</v>
      </c>
      <c r="O5" s="12"/>
      <c r="P5" s="12"/>
      <c r="Q5" s="13"/>
      <c r="R5" s="14"/>
      <c r="S5" s="11"/>
      <c r="T5" s="12"/>
      <c r="U5" s="12"/>
      <c r="V5" s="99" t="s">
        <v>5</v>
      </c>
      <c r="W5" s="13"/>
      <c r="X5" s="11"/>
      <c r="Y5" s="12"/>
      <c r="Z5" s="12"/>
      <c r="AA5" s="99" t="s">
        <v>5</v>
      </c>
      <c r="AB5" s="13"/>
      <c r="AC5" s="100" t="s">
        <v>6</v>
      </c>
      <c r="AD5" s="101"/>
      <c r="AE5" s="101"/>
      <c r="AF5" s="101"/>
      <c r="AG5" s="101"/>
      <c r="AH5" s="102"/>
    </row>
    <row r="6" spans="1:34">
      <c r="C6" s="5"/>
      <c r="D6" s="5"/>
      <c r="E6" s="15"/>
      <c r="F6" s="5"/>
      <c r="G6" s="16"/>
      <c r="H6" s="60"/>
      <c r="I6" s="17"/>
      <c r="J6" s="17"/>
      <c r="K6" s="17"/>
      <c r="L6" s="61"/>
      <c r="M6" s="18"/>
      <c r="N6" s="19" t="s">
        <v>7</v>
      </c>
      <c r="O6" s="6"/>
      <c r="P6" s="6"/>
      <c r="Q6" s="20"/>
      <c r="R6" s="21"/>
      <c r="S6" s="18"/>
      <c r="T6" s="6"/>
      <c r="U6" s="6"/>
      <c r="V6" s="19" t="s">
        <v>2304</v>
      </c>
      <c r="W6" s="20"/>
      <c r="X6" s="18"/>
      <c r="Y6" s="6"/>
      <c r="Z6" s="6"/>
      <c r="AA6" s="19" t="s">
        <v>2304</v>
      </c>
      <c r="AB6" s="20"/>
      <c r="AC6" s="62"/>
      <c r="AD6" s="63"/>
      <c r="AE6" s="63"/>
      <c r="AF6" s="63"/>
      <c r="AG6" s="63"/>
      <c r="AH6" s="64"/>
    </row>
    <row r="7" spans="1:34">
      <c r="C7" s="5"/>
      <c r="D7" s="5"/>
      <c r="E7" s="15"/>
      <c r="F7" s="5"/>
      <c r="G7" s="16"/>
      <c r="H7" s="60"/>
      <c r="I7" s="17"/>
      <c r="J7" s="17"/>
      <c r="K7" s="17"/>
      <c r="L7" s="61"/>
      <c r="M7" s="24" t="s">
        <v>8</v>
      </c>
      <c r="N7" s="19" t="s">
        <v>9</v>
      </c>
      <c r="O7" s="6"/>
      <c r="P7" s="6" t="s">
        <v>8</v>
      </c>
      <c r="Q7" s="16"/>
      <c r="R7" s="21"/>
      <c r="S7" s="18"/>
      <c r="T7" s="6"/>
      <c r="U7" s="6"/>
      <c r="V7" s="19" t="s">
        <v>10</v>
      </c>
      <c r="W7" s="20" t="s">
        <v>11</v>
      </c>
      <c r="X7" s="18"/>
      <c r="Y7" s="6"/>
      <c r="Z7" s="6"/>
      <c r="AA7" s="19" t="s">
        <v>10</v>
      </c>
      <c r="AB7" s="20" t="s">
        <v>11</v>
      </c>
      <c r="AC7" s="22"/>
      <c r="AH7" s="23"/>
    </row>
    <row r="8" spans="1:34">
      <c r="C8" s="55">
        <v>2023</v>
      </c>
      <c r="D8" s="55">
        <v>2022</v>
      </c>
      <c r="E8" s="54"/>
      <c r="F8" s="50"/>
      <c r="G8" s="51"/>
      <c r="H8" s="60"/>
      <c r="I8" s="6" t="s">
        <v>12</v>
      </c>
      <c r="J8" s="6" t="s">
        <v>12</v>
      </c>
      <c r="K8" s="6" t="s">
        <v>13</v>
      </c>
      <c r="L8" s="20" t="s">
        <v>13</v>
      </c>
      <c r="M8" s="18" t="s">
        <v>14</v>
      </c>
      <c r="N8" s="19" t="s">
        <v>15</v>
      </c>
      <c r="O8" s="6" t="s">
        <v>16</v>
      </c>
      <c r="P8" s="6" t="s">
        <v>14</v>
      </c>
      <c r="Q8" s="20" t="s">
        <v>17</v>
      </c>
      <c r="R8" s="25" t="s">
        <v>18</v>
      </c>
      <c r="S8" s="18"/>
      <c r="T8" s="6"/>
      <c r="U8" s="6"/>
      <c r="V8" s="19" t="s">
        <v>19</v>
      </c>
      <c r="W8" s="20" t="s">
        <v>20</v>
      </c>
      <c r="X8" s="18"/>
      <c r="Y8" s="6"/>
      <c r="Z8" s="6"/>
      <c r="AA8" s="19" t="s">
        <v>19</v>
      </c>
      <c r="AB8" s="20" t="s">
        <v>20</v>
      </c>
      <c r="AC8" s="22"/>
      <c r="AH8" s="23"/>
    </row>
    <row r="9" spans="1:34">
      <c r="A9" s="6" t="s">
        <v>21</v>
      </c>
      <c r="B9" s="6"/>
      <c r="C9" s="6" t="s">
        <v>8</v>
      </c>
      <c r="D9" s="6" t="s">
        <v>8</v>
      </c>
      <c r="E9" s="18" t="s">
        <v>22</v>
      </c>
      <c r="F9" s="6" t="s">
        <v>23</v>
      </c>
      <c r="G9" s="20" t="s">
        <v>11</v>
      </c>
      <c r="H9" s="18" t="s">
        <v>12</v>
      </c>
      <c r="I9" s="6" t="s">
        <v>24</v>
      </c>
      <c r="J9" s="6" t="s">
        <v>25</v>
      </c>
      <c r="K9" s="6" t="s">
        <v>26</v>
      </c>
      <c r="L9" s="20" t="s">
        <v>26</v>
      </c>
      <c r="M9" s="18" t="s">
        <v>27</v>
      </c>
      <c r="N9" s="19" t="s">
        <v>28</v>
      </c>
      <c r="O9" s="6" t="s">
        <v>22</v>
      </c>
      <c r="P9" s="6" t="s">
        <v>29</v>
      </c>
      <c r="Q9" s="20" t="s">
        <v>22</v>
      </c>
      <c r="R9" s="21" t="s">
        <v>30</v>
      </c>
      <c r="S9" s="18" t="s">
        <v>31</v>
      </c>
      <c r="T9" s="6" t="s">
        <v>32</v>
      </c>
      <c r="U9" s="6" t="s">
        <v>33</v>
      </c>
      <c r="V9" s="19" t="s">
        <v>28</v>
      </c>
      <c r="W9" s="20" t="s">
        <v>34</v>
      </c>
      <c r="X9" s="18" t="s">
        <v>31</v>
      </c>
      <c r="Y9" s="6" t="s">
        <v>32</v>
      </c>
      <c r="Z9" s="6" t="s">
        <v>33</v>
      </c>
      <c r="AA9" s="19" t="s">
        <v>28</v>
      </c>
      <c r="AB9" s="20" t="s">
        <v>35</v>
      </c>
      <c r="AC9" s="22"/>
      <c r="AH9" s="23"/>
    </row>
    <row r="10" spans="1:34" ht="14.4" thickBot="1">
      <c r="A10" s="67" t="s">
        <v>36</v>
      </c>
      <c r="B10" s="67" t="s">
        <v>1155</v>
      </c>
      <c r="C10" s="68" t="s">
        <v>37</v>
      </c>
      <c r="D10" s="68" t="s">
        <v>37</v>
      </c>
      <c r="E10" s="69" t="s">
        <v>38</v>
      </c>
      <c r="F10" s="68" t="s">
        <v>39</v>
      </c>
      <c r="G10" s="70" t="s">
        <v>38</v>
      </c>
      <c r="H10" s="71">
        <v>5.9700000000000003E-2</v>
      </c>
      <c r="I10" s="72">
        <v>4.9700000000000001E-2</v>
      </c>
      <c r="J10" s="72">
        <v>6.9699999999999998E-2</v>
      </c>
      <c r="K10" s="72" t="s">
        <v>40</v>
      </c>
      <c r="L10" s="73" t="s">
        <v>41</v>
      </c>
      <c r="M10" s="69" t="s">
        <v>0</v>
      </c>
      <c r="N10" s="74" t="s">
        <v>42</v>
      </c>
      <c r="O10" s="68" t="s">
        <v>0</v>
      </c>
      <c r="P10" s="68" t="s">
        <v>38</v>
      </c>
      <c r="Q10" s="70" t="s">
        <v>0</v>
      </c>
      <c r="R10" s="75">
        <v>45473</v>
      </c>
      <c r="S10" s="69" t="s">
        <v>43</v>
      </c>
      <c r="T10" s="68" t="s">
        <v>44</v>
      </c>
      <c r="U10" s="68" t="s">
        <v>43</v>
      </c>
      <c r="V10" s="74" t="s">
        <v>42</v>
      </c>
      <c r="W10" s="70" t="s">
        <v>45</v>
      </c>
      <c r="X10" s="69" t="s">
        <v>43</v>
      </c>
      <c r="Y10" s="68" t="s">
        <v>44</v>
      </c>
      <c r="Z10" s="68" t="s">
        <v>43</v>
      </c>
      <c r="AA10" s="74" t="s">
        <v>42</v>
      </c>
      <c r="AB10" s="70" t="s">
        <v>45</v>
      </c>
      <c r="AC10" s="76">
        <v>2024</v>
      </c>
      <c r="AD10" s="77">
        <f>AC10+1</f>
        <v>2025</v>
      </c>
      <c r="AE10" s="77">
        <f>AD10+1</f>
        <v>2026</v>
      </c>
      <c r="AF10" s="77">
        <f>AE10+1</f>
        <v>2027</v>
      </c>
      <c r="AG10" s="77">
        <f>AF10+1</f>
        <v>2028</v>
      </c>
      <c r="AH10" s="78" t="s">
        <v>46</v>
      </c>
    </row>
    <row r="11" spans="1:34">
      <c r="A11" s="26">
        <v>-1</v>
      </c>
      <c r="B11" s="26">
        <f>A11-1</f>
        <v>-2</v>
      </c>
      <c r="C11" s="26">
        <f t="shared" ref="C11:AH11" si="0">B11-1</f>
        <v>-3</v>
      </c>
      <c r="D11" s="26">
        <f t="shared" si="0"/>
        <v>-4</v>
      </c>
      <c r="E11" s="30">
        <f t="shared" si="0"/>
        <v>-5</v>
      </c>
      <c r="F11" s="26">
        <f t="shared" si="0"/>
        <v>-6</v>
      </c>
      <c r="G11" s="31">
        <f t="shared" si="0"/>
        <v>-7</v>
      </c>
      <c r="H11" s="30">
        <f t="shared" si="0"/>
        <v>-8</v>
      </c>
      <c r="I11" s="26">
        <f t="shared" si="0"/>
        <v>-9</v>
      </c>
      <c r="J11" s="26">
        <f t="shared" si="0"/>
        <v>-10</v>
      </c>
      <c r="K11" s="26">
        <f t="shared" si="0"/>
        <v>-11</v>
      </c>
      <c r="L11" s="31">
        <f t="shared" si="0"/>
        <v>-12</v>
      </c>
      <c r="M11" s="30">
        <f t="shared" si="0"/>
        <v>-13</v>
      </c>
      <c r="N11" s="26">
        <f t="shared" si="0"/>
        <v>-14</v>
      </c>
      <c r="O11" s="26">
        <f t="shared" si="0"/>
        <v>-15</v>
      </c>
      <c r="P11" s="26">
        <f t="shared" si="0"/>
        <v>-16</v>
      </c>
      <c r="Q11" s="31">
        <f t="shared" si="0"/>
        <v>-17</v>
      </c>
      <c r="R11" s="35">
        <f t="shared" si="0"/>
        <v>-18</v>
      </c>
      <c r="S11" s="30">
        <f t="shared" si="0"/>
        <v>-19</v>
      </c>
      <c r="T11" s="26">
        <f t="shared" si="0"/>
        <v>-20</v>
      </c>
      <c r="U11" s="26">
        <f t="shared" si="0"/>
        <v>-21</v>
      </c>
      <c r="V11" s="26">
        <f t="shared" si="0"/>
        <v>-22</v>
      </c>
      <c r="W11" s="31">
        <f t="shared" si="0"/>
        <v>-23</v>
      </c>
      <c r="X11" s="30">
        <f t="shared" si="0"/>
        <v>-24</v>
      </c>
      <c r="Y11" s="26">
        <f t="shared" si="0"/>
        <v>-25</v>
      </c>
      <c r="Z11" s="26">
        <f t="shared" si="0"/>
        <v>-26</v>
      </c>
      <c r="AA11" s="26">
        <f t="shared" si="0"/>
        <v>-27</v>
      </c>
      <c r="AB11" s="31">
        <f t="shared" si="0"/>
        <v>-28</v>
      </c>
      <c r="AC11" s="30">
        <f t="shared" si="0"/>
        <v>-29</v>
      </c>
      <c r="AD11" s="26">
        <f t="shared" si="0"/>
        <v>-30</v>
      </c>
      <c r="AE11" s="26">
        <f t="shared" si="0"/>
        <v>-31</v>
      </c>
      <c r="AF11" s="26">
        <f t="shared" si="0"/>
        <v>-32</v>
      </c>
      <c r="AG11" s="26">
        <f t="shared" si="0"/>
        <v>-33</v>
      </c>
      <c r="AH11" s="31">
        <f t="shared" si="0"/>
        <v>-34</v>
      </c>
    </row>
    <row r="12" spans="1:34">
      <c r="A12" s="6"/>
      <c r="B12" s="6"/>
      <c r="C12" s="41"/>
      <c r="D12" s="41"/>
      <c r="E12" s="32"/>
      <c r="F12" s="27"/>
      <c r="G12" s="33"/>
      <c r="H12" s="32"/>
      <c r="I12" s="27"/>
      <c r="J12" s="27"/>
      <c r="K12" s="27"/>
      <c r="L12" s="33"/>
      <c r="M12" s="32"/>
      <c r="N12" s="3"/>
      <c r="O12" s="27"/>
      <c r="P12" s="27"/>
      <c r="Q12" s="33"/>
      <c r="R12" s="36"/>
      <c r="S12" s="32"/>
      <c r="W12" s="37"/>
      <c r="X12" s="38"/>
      <c r="AB12" s="37"/>
      <c r="AC12" s="39"/>
      <c r="AD12" s="3"/>
      <c r="AE12" s="3"/>
      <c r="AF12" s="3"/>
      <c r="AG12" s="3"/>
      <c r="AH12" s="34"/>
    </row>
    <row r="13" spans="1:34" s="4" customFormat="1">
      <c r="A13" s="46">
        <v>39932</v>
      </c>
      <c r="B13" s="56" t="s">
        <v>1194</v>
      </c>
      <c r="C13" s="57">
        <v>9.0494100000000008E-3</v>
      </c>
      <c r="D13" s="57">
        <v>9.6014099999999995E-3</v>
      </c>
      <c r="E13" s="65">
        <v>430731.42</v>
      </c>
      <c r="F13" s="42">
        <v>-7750</v>
      </c>
      <c r="G13" s="43">
        <v>422981.42</v>
      </c>
      <c r="H13" s="66">
        <v>1238167</v>
      </c>
      <c r="I13" s="42">
        <v>3131345</v>
      </c>
      <c r="J13" s="42">
        <v>-339354</v>
      </c>
      <c r="K13" s="42">
        <v>14107</v>
      </c>
      <c r="L13" s="44">
        <v>2716472</v>
      </c>
      <c r="M13" s="66">
        <v>-457633</v>
      </c>
      <c r="N13" s="42">
        <v>-437478.70834802813</v>
      </c>
      <c r="O13" s="42">
        <v>-895111.70834802813</v>
      </c>
      <c r="P13" s="42">
        <v>0</v>
      </c>
      <c r="Q13" s="44">
        <v>-895111.70834802813</v>
      </c>
      <c r="R13" s="45">
        <v>-11507</v>
      </c>
      <c r="S13" s="66">
        <v>111989</v>
      </c>
      <c r="T13" s="42">
        <v>845426</v>
      </c>
      <c r="U13" s="42">
        <v>1126878</v>
      </c>
      <c r="V13" s="42">
        <v>0</v>
      </c>
      <c r="W13" s="44">
        <v>2084293</v>
      </c>
      <c r="X13" s="66">
        <v>5104593</v>
      </c>
      <c r="Y13" s="42">
        <v>1290731</v>
      </c>
      <c r="Z13" s="42">
        <v>1297397</v>
      </c>
      <c r="AA13" s="42">
        <v>1373699.6691485702</v>
      </c>
      <c r="AB13" s="43">
        <v>9066420.6691485699</v>
      </c>
      <c r="AC13" s="66">
        <v>-1503148.5733177902</v>
      </c>
      <c r="AD13" s="42">
        <v>-1654073.5082749475</v>
      </c>
      <c r="AE13" s="42">
        <v>-1273212.0060172714</v>
      </c>
      <c r="AF13" s="42">
        <v>-1597578.8719432673</v>
      </c>
      <c r="AG13" s="42">
        <v>-954114.70959529374</v>
      </c>
      <c r="AH13" s="44">
        <v>0</v>
      </c>
    </row>
    <row r="14" spans="1:34" s="4" customFormat="1">
      <c r="A14" s="46">
        <v>39934</v>
      </c>
      <c r="B14" s="56" t="s">
        <v>1196</v>
      </c>
      <c r="C14" s="57">
        <v>2.2273000000000002E-3</v>
      </c>
      <c r="D14" s="57">
        <v>2.22179E-3</v>
      </c>
      <c r="E14" s="65">
        <v>106014.59</v>
      </c>
      <c r="F14" s="42">
        <v>-1908</v>
      </c>
      <c r="G14" s="43">
        <v>104106.59</v>
      </c>
      <c r="H14" s="66">
        <v>304746</v>
      </c>
      <c r="I14" s="42">
        <v>770707</v>
      </c>
      <c r="J14" s="42">
        <v>-83524</v>
      </c>
      <c r="K14" s="42">
        <v>3472</v>
      </c>
      <c r="L14" s="44">
        <v>668596</v>
      </c>
      <c r="M14" s="66">
        <v>-112636</v>
      </c>
      <c r="N14" s="42">
        <v>-74484.337361912651</v>
      </c>
      <c r="O14" s="42">
        <v>-187120.33736191265</v>
      </c>
      <c r="P14" s="42">
        <v>0</v>
      </c>
      <c r="Q14" s="44">
        <v>-187120.33736191265</v>
      </c>
      <c r="R14" s="45">
        <v>-2832</v>
      </c>
      <c r="S14" s="66">
        <v>27563</v>
      </c>
      <c r="T14" s="42">
        <v>208082</v>
      </c>
      <c r="U14" s="42">
        <v>277355</v>
      </c>
      <c r="V14" s="42">
        <v>0</v>
      </c>
      <c r="W14" s="44">
        <v>513000</v>
      </c>
      <c r="X14" s="66">
        <v>1256376</v>
      </c>
      <c r="Y14" s="42">
        <v>317683</v>
      </c>
      <c r="Z14" s="42">
        <v>319324</v>
      </c>
      <c r="AA14" s="42">
        <v>222769.535431161</v>
      </c>
      <c r="AB14" s="43">
        <v>2116152.5354311611</v>
      </c>
      <c r="AC14" s="66">
        <v>-347452.039756949</v>
      </c>
      <c r="AD14" s="42">
        <v>-384297.48570639896</v>
      </c>
      <c r="AE14" s="42">
        <v>-286974.85223006486</v>
      </c>
      <c r="AF14" s="42">
        <v>-367015.13398953195</v>
      </c>
      <c r="AG14" s="42">
        <v>-217413.02374821622</v>
      </c>
      <c r="AH14" s="44">
        <v>0</v>
      </c>
    </row>
    <row r="15" spans="1:34">
      <c r="A15" s="46">
        <v>39936</v>
      </c>
      <c r="B15" s="56" t="s">
        <v>1198</v>
      </c>
      <c r="C15" s="57">
        <v>8.1009999999999999E-5</v>
      </c>
      <c r="D15" s="57">
        <v>9.0069999999999997E-5</v>
      </c>
      <c r="E15" s="65">
        <v>3856.07</v>
      </c>
      <c r="F15" s="42">
        <v>-69</v>
      </c>
      <c r="G15" s="43">
        <v>3787.07</v>
      </c>
      <c r="H15" s="66">
        <v>11084</v>
      </c>
      <c r="I15" s="42">
        <v>28032</v>
      </c>
      <c r="J15" s="42">
        <v>-3038</v>
      </c>
      <c r="K15" s="42">
        <v>126</v>
      </c>
      <c r="L15" s="44">
        <v>24318</v>
      </c>
      <c r="M15" s="66">
        <v>-4097</v>
      </c>
      <c r="N15" s="42">
        <v>-27095.765511058307</v>
      </c>
      <c r="O15" s="42">
        <v>-31192.765511058307</v>
      </c>
      <c r="P15" s="42">
        <v>0</v>
      </c>
      <c r="Q15" s="44">
        <v>-31192.765511058307</v>
      </c>
      <c r="R15" s="45">
        <v>-103</v>
      </c>
      <c r="S15" s="66">
        <v>1003</v>
      </c>
      <c r="T15" s="42">
        <v>7568</v>
      </c>
      <c r="U15" s="42">
        <v>10088</v>
      </c>
      <c r="V15" s="42">
        <v>0</v>
      </c>
      <c r="W15" s="44">
        <v>18659</v>
      </c>
      <c r="X15" s="66">
        <v>45696</v>
      </c>
      <c r="Y15" s="42">
        <v>11555</v>
      </c>
      <c r="Z15" s="42">
        <v>11614</v>
      </c>
      <c r="AA15" s="42">
        <v>67299.125503843548</v>
      </c>
      <c r="AB15" s="43">
        <v>136164.12550384353</v>
      </c>
      <c r="AC15" s="66">
        <v>-33031.550183412357</v>
      </c>
      <c r="AD15" s="42">
        <v>-33974.625684080602</v>
      </c>
      <c r="AE15" s="42">
        <v>-24701.421240169475</v>
      </c>
      <c r="AF15" s="42">
        <v>-16748.507617458657</v>
      </c>
      <c r="AG15" s="42">
        <v>-9049.0207787224645</v>
      </c>
      <c r="AH15" s="44">
        <v>0</v>
      </c>
    </row>
    <row r="16" spans="1:34">
      <c r="A16" s="46">
        <v>39938</v>
      </c>
      <c r="B16" s="56" t="s">
        <v>1200</v>
      </c>
      <c r="C16" s="57">
        <v>4.0353400000000001E-3</v>
      </c>
      <c r="D16" s="57">
        <v>3.86134E-3</v>
      </c>
      <c r="E16" s="65">
        <v>192073.04</v>
      </c>
      <c r="F16" s="42">
        <v>-3456</v>
      </c>
      <c r="G16" s="43">
        <v>188617.04</v>
      </c>
      <c r="H16" s="66">
        <v>552127</v>
      </c>
      <c r="I16" s="42">
        <v>1396339</v>
      </c>
      <c r="J16" s="42">
        <v>-151326</v>
      </c>
      <c r="K16" s="42">
        <v>6291</v>
      </c>
      <c r="L16" s="44">
        <v>1211337</v>
      </c>
      <c r="M16" s="66">
        <v>-204069</v>
      </c>
      <c r="N16" s="42">
        <v>-767.96573578047537</v>
      </c>
      <c r="O16" s="42">
        <v>-204836.96573578048</v>
      </c>
      <c r="P16" s="42">
        <v>0</v>
      </c>
      <c r="Q16" s="44">
        <v>-204836.96573578048</v>
      </c>
      <c r="R16" s="45">
        <v>-5131</v>
      </c>
      <c r="S16" s="66">
        <v>49938</v>
      </c>
      <c r="T16" s="42">
        <v>376995</v>
      </c>
      <c r="U16" s="42">
        <v>502501</v>
      </c>
      <c r="V16" s="42">
        <v>175977.40747716493</v>
      </c>
      <c r="W16" s="44">
        <v>1105411.4074771649</v>
      </c>
      <c r="X16" s="66">
        <v>2276256</v>
      </c>
      <c r="Y16" s="42">
        <v>575567</v>
      </c>
      <c r="Z16" s="42">
        <v>578539</v>
      </c>
      <c r="AA16" s="42">
        <v>376034.30291657906</v>
      </c>
      <c r="AB16" s="43">
        <v>3806396.3029165789</v>
      </c>
      <c r="AC16" s="66">
        <v>-553173.27705531963</v>
      </c>
      <c r="AD16" s="42">
        <v>-625595.16231015546</v>
      </c>
      <c r="AE16" s="42">
        <v>-512053.19336175453</v>
      </c>
      <c r="AF16" s="42">
        <v>-636472.48906411196</v>
      </c>
      <c r="AG16" s="42">
        <v>-373690.77364807308</v>
      </c>
      <c r="AH16" s="44">
        <v>0</v>
      </c>
    </row>
    <row r="17" spans="1:34">
      <c r="A17" s="46">
        <v>39940</v>
      </c>
      <c r="B17" s="56" t="s">
        <v>1202</v>
      </c>
      <c r="C17" s="57">
        <v>3.21069E-3</v>
      </c>
      <c r="D17" s="57">
        <v>2.99914E-3</v>
      </c>
      <c r="E17" s="65">
        <v>152821.53</v>
      </c>
      <c r="F17" s="42">
        <v>-2750</v>
      </c>
      <c r="G17" s="43">
        <v>150071.53</v>
      </c>
      <c r="H17" s="66">
        <v>439296</v>
      </c>
      <c r="I17" s="42">
        <v>1110987</v>
      </c>
      <c r="J17" s="42">
        <v>-120401</v>
      </c>
      <c r="K17" s="42">
        <v>5005</v>
      </c>
      <c r="L17" s="44">
        <v>963792</v>
      </c>
      <c r="M17" s="66">
        <v>-162366</v>
      </c>
      <c r="N17" s="42">
        <v>-38499.933212661133</v>
      </c>
      <c r="O17" s="42">
        <v>-200865.93321266113</v>
      </c>
      <c r="P17" s="42">
        <v>0</v>
      </c>
      <c r="Q17" s="44">
        <v>-200865.93321266113</v>
      </c>
      <c r="R17" s="45">
        <v>-4083</v>
      </c>
      <c r="S17" s="66">
        <v>39733</v>
      </c>
      <c r="T17" s="42">
        <v>299953</v>
      </c>
      <c r="U17" s="42">
        <v>399811</v>
      </c>
      <c r="V17" s="42">
        <v>142734.23352857566</v>
      </c>
      <c r="W17" s="44">
        <v>882231.23352857563</v>
      </c>
      <c r="X17" s="66">
        <v>1811087</v>
      </c>
      <c r="Y17" s="42">
        <v>457945</v>
      </c>
      <c r="Z17" s="42">
        <v>460311</v>
      </c>
      <c r="AA17" s="42">
        <v>172417.92083705927</v>
      </c>
      <c r="AB17" s="43">
        <v>2901760.9208370592</v>
      </c>
      <c r="AC17" s="66">
        <v>-424798.82402231969</v>
      </c>
      <c r="AD17" s="42">
        <v>-478922.12718993117</v>
      </c>
      <c r="AE17" s="42">
        <v>-350864.99669488426</v>
      </c>
      <c r="AF17" s="42">
        <v>-476627.79646002688</v>
      </c>
      <c r="AG17" s="42">
        <v>-288315.94294132158</v>
      </c>
      <c r="AH17" s="44">
        <v>0</v>
      </c>
    </row>
    <row r="18" spans="1:34">
      <c r="A18" s="46">
        <v>39944</v>
      </c>
      <c r="B18" s="56" t="s">
        <v>1206</v>
      </c>
      <c r="C18" s="57">
        <v>2.3052900000000002E-3</v>
      </c>
      <c r="D18" s="57">
        <v>2.0565499999999999E-3</v>
      </c>
      <c r="E18" s="65">
        <v>109726.82</v>
      </c>
      <c r="F18" s="42">
        <v>-1974</v>
      </c>
      <c r="G18" s="43">
        <v>107752.82</v>
      </c>
      <c r="H18" s="66">
        <v>315417</v>
      </c>
      <c r="I18" s="42">
        <v>797694</v>
      </c>
      <c r="J18" s="42">
        <v>-86449</v>
      </c>
      <c r="K18" s="42">
        <v>3594</v>
      </c>
      <c r="L18" s="44">
        <v>692007</v>
      </c>
      <c r="M18" s="66">
        <v>-116580</v>
      </c>
      <c r="N18" s="42">
        <v>29311.738788558905</v>
      </c>
      <c r="O18" s="42">
        <v>-87268.261211441102</v>
      </c>
      <c r="P18" s="42">
        <v>0</v>
      </c>
      <c r="Q18" s="44">
        <v>-87268.261211441102</v>
      </c>
      <c r="R18" s="45">
        <v>-2931</v>
      </c>
      <c r="S18" s="66">
        <v>28529</v>
      </c>
      <c r="T18" s="42">
        <v>215368</v>
      </c>
      <c r="U18" s="42">
        <v>287066</v>
      </c>
      <c r="V18" s="42">
        <v>250621.45772725937</v>
      </c>
      <c r="W18" s="44">
        <v>781584.45772725937</v>
      </c>
      <c r="X18" s="66">
        <v>1300369</v>
      </c>
      <c r="Y18" s="42">
        <v>328807</v>
      </c>
      <c r="Z18" s="42">
        <v>330505</v>
      </c>
      <c r="AA18" s="42">
        <v>85235.347177189164</v>
      </c>
      <c r="AB18" s="43">
        <v>2044916.3471771891</v>
      </c>
      <c r="AC18" s="66">
        <v>-246601.02566329401</v>
      </c>
      <c r="AD18" s="42">
        <v>-288021.35989292507</v>
      </c>
      <c r="AE18" s="42">
        <v>-224435.55363102083</v>
      </c>
      <c r="AF18" s="42">
        <v>-309195.23520759895</v>
      </c>
      <c r="AG18" s="42">
        <v>-195078.71505509093</v>
      </c>
      <c r="AH18" s="44">
        <v>0</v>
      </c>
    </row>
    <row r="19" spans="1:34">
      <c r="A19" s="46">
        <v>39946</v>
      </c>
      <c r="B19" s="56" t="s">
        <v>1208</v>
      </c>
      <c r="C19" s="57">
        <v>3.9093599999999997E-3</v>
      </c>
      <c r="D19" s="57">
        <v>3.3058499999999999E-3</v>
      </c>
      <c r="E19" s="65">
        <v>186076.67</v>
      </c>
      <c r="F19" s="42">
        <v>-3348</v>
      </c>
      <c r="G19" s="43">
        <v>182728.67</v>
      </c>
      <c r="H19" s="66">
        <v>534890</v>
      </c>
      <c r="I19" s="42">
        <v>1352746</v>
      </c>
      <c r="J19" s="42">
        <v>-146602</v>
      </c>
      <c r="K19" s="42">
        <v>6094</v>
      </c>
      <c r="L19" s="44">
        <v>1173520</v>
      </c>
      <c r="M19" s="66">
        <v>-197698</v>
      </c>
      <c r="N19" s="42">
        <v>6074.2301183346281</v>
      </c>
      <c r="O19" s="42">
        <v>-191623.76988166536</v>
      </c>
      <c r="P19" s="42">
        <v>0</v>
      </c>
      <c r="Q19" s="44">
        <v>-191623.76988166536</v>
      </c>
      <c r="R19" s="45">
        <v>-4971</v>
      </c>
      <c r="S19" s="66">
        <v>48379</v>
      </c>
      <c r="T19" s="42">
        <v>365226</v>
      </c>
      <c r="U19" s="42">
        <v>486813</v>
      </c>
      <c r="V19" s="42">
        <v>433385.38864176901</v>
      </c>
      <c r="W19" s="44">
        <v>1333803.3886417691</v>
      </c>
      <c r="X19" s="66">
        <v>2205193</v>
      </c>
      <c r="Y19" s="42">
        <v>557598</v>
      </c>
      <c r="Z19" s="42">
        <v>560478</v>
      </c>
      <c r="AA19" s="42">
        <v>197655.8075723981</v>
      </c>
      <c r="AB19" s="43">
        <v>3520924.8075723983</v>
      </c>
      <c r="AC19" s="66">
        <v>-442741.70296325925</v>
      </c>
      <c r="AD19" s="42">
        <v>-510990.33253267885</v>
      </c>
      <c r="AE19" s="42">
        <v>-383000.22388866608</v>
      </c>
      <c r="AF19" s="42">
        <v>-541958.9848227991</v>
      </c>
      <c r="AG19" s="42">
        <v>-308430.17472322588</v>
      </c>
      <c r="AH19" s="44">
        <v>0</v>
      </c>
    </row>
    <row r="20" spans="1:34">
      <c r="A20" s="46">
        <v>39948</v>
      </c>
      <c r="B20" s="56" t="s">
        <v>1210</v>
      </c>
      <c r="C20" s="57">
        <v>1.4452090000000001E-2</v>
      </c>
      <c r="D20" s="57">
        <v>1.469929E-2</v>
      </c>
      <c r="E20" s="65">
        <v>687887.22</v>
      </c>
      <c r="F20" s="42">
        <v>-12377</v>
      </c>
      <c r="G20" s="43">
        <v>675510.22</v>
      </c>
      <c r="H20" s="66">
        <v>1977378</v>
      </c>
      <c r="I20" s="42">
        <v>5000820</v>
      </c>
      <c r="J20" s="42">
        <v>-541956</v>
      </c>
      <c r="K20" s="42">
        <v>22529</v>
      </c>
      <c r="L20" s="44">
        <v>4338261</v>
      </c>
      <c r="M20" s="66">
        <v>-730849</v>
      </c>
      <c r="N20" s="42">
        <v>-152158.97960531624</v>
      </c>
      <c r="O20" s="42">
        <v>-883007.97960531618</v>
      </c>
      <c r="P20" s="42">
        <v>0</v>
      </c>
      <c r="Q20" s="44">
        <v>-883007.97960531618</v>
      </c>
      <c r="R20" s="45">
        <v>-18376</v>
      </c>
      <c r="S20" s="66">
        <v>178849</v>
      </c>
      <c r="T20" s="42">
        <v>1350163</v>
      </c>
      <c r="U20" s="42">
        <v>1799648</v>
      </c>
      <c r="V20" s="42">
        <v>344616.70715957507</v>
      </c>
      <c r="W20" s="44">
        <v>3673276.7071595751</v>
      </c>
      <c r="X20" s="66">
        <v>8152138</v>
      </c>
      <c r="Y20" s="42">
        <v>2061323</v>
      </c>
      <c r="Z20" s="42">
        <v>2071970</v>
      </c>
      <c r="AA20" s="42">
        <v>818560.59479680518</v>
      </c>
      <c r="AB20" s="43">
        <v>13103991.594796805</v>
      </c>
      <c r="AC20" s="66">
        <v>-1865414.2680703462</v>
      </c>
      <c r="AD20" s="42">
        <v>-2114192.1735514016</v>
      </c>
      <c r="AE20" s="42">
        <v>-1620615.9213131792</v>
      </c>
      <c r="AF20" s="42">
        <v>-2384919.8926499216</v>
      </c>
      <c r="AG20" s="42">
        <v>-1445572.6320523815</v>
      </c>
      <c r="AH20" s="44">
        <v>0</v>
      </c>
    </row>
    <row r="21" spans="1:34">
      <c r="A21" s="46">
        <v>39952</v>
      </c>
      <c r="B21" s="56" t="s">
        <v>1214</v>
      </c>
      <c r="C21" s="57">
        <v>2.0919100000000002E-3</v>
      </c>
      <c r="D21" s="57">
        <v>1.75858E-3</v>
      </c>
      <c r="E21" s="65">
        <v>99570.45</v>
      </c>
      <c r="F21" s="42">
        <v>-1792</v>
      </c>
      <c r="G21" s="43">
        <v>97778.45</v>
      </c>
      <c r="H21" s="66">
        <v>286221</v>
      </c>
      <c r="I21" s="42">
        <v>723858</v>
      </c>
      <c r="J21" s="42">
        <v>-78447</v>
      </c>
      <c r="K21" s="42">
        <v>3261</v>
      </c>
      <c r="L21" s="44">
        <v>627954</v>
      </c>
      <c r="M21" s="66">
        <v>-105789</v>
      </c>
      <c r="N21" s="42">
        <v>65281.674164593293</v>
      </c>
      <c r="O21" s="42">
        <v>-40507.325835406707</v>
      </c>
      <c r="P21" s="42">
        <v>0</v>
      </c>
      <c r="Q21" s="44">
        <v>-40507.325835406707</v>
      </c>
      <c r="R21" s="45">
        <v>-2660</v>
      </c>
      <c r="S21" s="66">
        <v>25888</v>
      </c>
      <c r="T21" s="42">
        <v>195433</v>
      </c>
      <c r="U21" s="42">
        <v>260495</v>
      </c>
      <c r="V21" s="42">
        <v>297009.84368775046</v>
      </c>
      <c r="W21" s="44">
        <v>778825.8436877504</v>
      </c>
      <c r="X21" s="66">
        <v>1180005</v>
      </c>
      <c r="Y21" s="42">
        <v>298372</v>
      </c>
      <c r="Z21" s="42">
        <v>299913</v>
      </c>
      <c r="AA21" s="42">
        <v>13134.607008284174</v>
      </c>
      <c r="AB21" s="43">
        <v>1791424.6070082842</v>
      </c>
      <c r="AC21" s="66">
        <v>-197784.12374083075</v>
      </c>
      <c r="AD21" s="42">
        <v>-233618.04949344901</v>
      </c>
      <c r="AE21" s="42">
        <v>-158284.85685300289</v>
      </c>
      <c r="AF21" s="42">
        <v>-259150.51482443453</v>
      </c>
      <c r="AG21" s="42">
        <v>-163761.21840881661</v>
      </c>
      <c r="AH21" s="44">
        <v>0</v>
      </c>
    </row>
    <row r="22" spans="1:34">
      <c r="A22" s="46">
        <v>39962</v>
      </c>
      <c r="B22" s="56" t="s">
        <v>1216</v>
      </c>
      <c r="C22" s="57">
        <v>2.1810100000000002E-3</v>
      </c>
      <c r="D22" s="57">
        <v>2.36346E-3</v>
      </c>
      <c r="E22" s="65">
        <v>103811.24</v>
      </c>
      <c r="F22" s="42">
        <v>-1868</v>
      </c>
      <c r="G22" s="43">
        <v>101943.24</v>
      </c>
      <c r="H22" s="66">
        <v>298412</v>
      </c>
      <c r="I22" s="42">
        <v>754689</v>
      </c>
      <c r="J22" s="42">
        <v>-81788</v>
      </c>
      <c r="K22" s="42">
        <v>3400</v>
      </c>
      <c r="L22" s="44">
        <v>654700</v>
      </c>
      <c r="M22" s="66">
        <v>-110295</v>
      </c>
      <c r="N22" s="42">
        <v>-71542.925767220469</v>
      </c>
      <c r="O22" s="42">
        <v>-181837.92576722047</v>
      </c>
      <c r="P22" s="42">
        <v>0</v>
      </c>
      <c r="Q22" s="44">
        <v>-181837.92576722047</v>
      </c>
      <c r="R22" s="45">
        <v>-2773</v>
      </c>
      <c r="S22" s="66">
        <v>26991</v>
      </c>
      <c r="T22" s="42">
        <v>203757</v>
      </c>
      <c r="U22" s="42">
        <v>271590</v>
      </c>
      <c r="V22" s="42">
        <v>69859.828022860675</v>
      </c>
      <c r="W22" s="44">
        <v>572197.82802286069</v>
      </c>
      <c r="X22" s="66">
        <v>1230265</v>
      </c>
      <c r="Y22" s="42">
        <v>311081</v>
      </c>
      <c r="Z22" s="42">
        <v>312687</v>
      </c>
      <c r="AA22" s="42">
        <v>205070.21875597013</v>
      </c>
      <c r="AB22" s="43">
        <v>2059103.2187559702</v>
      </c>
      <c r="AC22" s="66">
        <v>-310417.24058837252</v>
      </c>
      <c r="AD22" s="42">
        <v>-346030.04647318192</v>
      </c>
      <c r="AE22" s="42">
        <v>-246883.4285883336</v>
      </c>
      <c r="AF22" s="42">
        <v>-347531.28290401766</v>
      </c>
      <c r="AG22" s="42">
        <v>-236043.39217920398</v>
      </c>
      <c r="AH22" s="44">
        <v>0</v>
      </c>
    </row>
    <row r="23" spans="1:34">
      <c r="A23" s="46" t="s">
        <v>76</v>
      </c>
      <c r="B23" s="56" t="s">
        <v>1220</v>
      </c>
      <c r="C23" s="57">
        <v>2.0723000000000001E-4</v>
      </c>
      <c r="D23" s="57">
        <v>1.3685999999999999E-4</v>
      </c>
      <c r="E23" s="65">
        <v>9863.5499999999993</v>
      </c>
      <c r="F23" s="42">
        <v>-177</v>
      </c>
      <c r="G23" s="43">
        <v>9686.5499999999993</v>
      </c>
      <c r="H23" s="66">
        <v>28354</v>
      </c>
      <c r="I23" s="42">
        <v>71707</v>
      </c>
      <c r="J23" s="42">
        <v>-7771</v>
      </c>
      <c r="K23" s="42">
        <v>323</v>
      </c>
      <c r="L23" s="44">
        <v>62207</v>
      </c>
      <c r="M23" s="66">
        <v>-10480</v>
      </c>
      <c r="N23" s="42">
        <v>-35642.113009724693</v>
      </c>
      <c r="O23" s="42">
        <v>-46122.113009724693</v>
      </c>
      <c r="P23" s="42">
        <v>0</v>
      </c>
      <c r="Q23" s="44">
        <v>-46122.113009724693</v>
      </c>
      <c r="R23" s="45">
        <v>-264</v>
      </c>
      <c r="S23" s="66">
        <v>2565</v>
      </c>
      <c r="T23" s="42">
        <v>19360</v>
      </c>
      <c r="U23" s="42">
        <v>25805</v>
      </c>
      <c r="V23" s="42">
        <v>75497.780437850277</v>
      </c>
      <c r="W23" s="44">
        <v>123227.78043785028</v>
      </c>
      <c r="X23" s="66">
        <v>116894</v>
      </c>
      <c r="Y23" s="42">
        <v>29558</v>
      </c>
      <c r="Z23" s="42">
        <v>29710</v>
      </c>
      <c r="AA23" s="42">
        <v>107646.16752187425</v>
      </c>
      <c r="AB23" s="43">
        <v>283808.16752187425</v>
      </c>
      <c r="AC23" s="66">
        <v>-44091.332673641737</v>
      </c>
      <c r="AD23" s="42">
        <v>-46120.846106843092</v>
      </c>
      <c r="AE23" s="42">
        <v>-22084.872913513711</v>
      </c>
      <c r="AF23" s="42">
        <v>-36662.987401249477</v>
      </c>
      <c r="AG23" s="42">
        <v>-11620.347988775957</v>
      </c>
      <c r="AH23" s="44">
        <v>0</v>
      </c>
    </row>
    <row r="24" spans="1:34">
      <c r="A24" s="46" t="s">
        <v>77</v>
      </c>
      <c r="B24" s="56" t="s">
        <v>1221</v>
      </c>
      <c r="C24" s="57">
        <v>1.7457900000000001E-3</v>
      </c>
      <c r="D24" s="57">
        <v>2.02681E-3</v>
      </c>
      <c r="E24" s="65">
        <v>83095.600000000006</v>
      </c>
      <c r="F24" s="42">
        <v>-1495</v>
      </c>
      <c r="G24" s="43">
        <v>81600.600000000006</v>
      </c>
      <c r="H24" s="66">
        <v>238864</v>
      </c>
      <c r="I24" s="42">
        <v>604091</v>
      </c>
      <c r="J24" s="42">
        <v>-65467</v>
      </c>
      <c r="K24" s="42">
        <v>2722</v>
      </c>
      <c r="L24" s="44">
        <v>524055</v>
      </c>
      <c r="M24" s="66">
        <v>-88285</v>
      </c>
      <c r="N24" s="42">
        <v>-23535.727388142699</v>
      </c>
      <c r="O24" s="42">
        <v>-111820.7273881427</v>
      </c>
      <c r="P24" s="42">
        <v>0</v>
      </c>
      <c r="Q24" s="44">
        <v>-111820.7273881427</v>
      </c>
      <c r="R24" s="45">
        <v>-2220</v>
      </c>
      <c r="S24" s="66">
        <v>21605</v>
      </c>
      <c r="T24" s="42">
        <v>163098</v>
      </c>
      <c r="U24" s="42">
        <v>217395</v>
      </c>
      <c r="V24" s="42">
        <v>60100.548896956003</v>
      </c>
      <c r="W24" s="44">
        <v>462198.54889695602</v>
      </c>
      <c r="X24" s="66">
        <v>984766</v>
      </c>
      <c r="Y24" s="42">
        <v>249005</v>
      </c>
      <c r="Z24" s="42">
        <v>250291</v>
      </c>
      <c r="AA24" s="42">
        <v>203795.00484910756</v>
      </c>
      <c r="AB24" s="43">
        <v>1687857.0048491075</v>
      </c>
      <c r="AC24" s="66">
        <v>-238488.97055890216</v>
      </c>
      <c r="AD24" s="42">
        <v>-269042.03221210756</v>
      </c>
      <c r="AE24" s="42">
        <v>-213739.48593111246</v>
      </c>
      <c r="AF24" s="42">
        <v>-298816.10255183786</v>
      </c>
      <c r="AG24" s="42">
        <v>-205571.86469819149</v>
      </c>
      <c r="AH24" s="44">
        <v>0</v>
      </c>
    </row>
    <row r="25" spans="1:34">
      <c r="A25" s="46" t="s">
        <v>1135</v>
      </c>
      <c r="B25" s="56" t="s">
        <v>2274</v>
      </c>
      <c r="C25" s="57">
        <v>7.1349E-4</v>
      </c>
      <c r="D25" s="57">
        <v>8.6846999999999998E-4</v>
      </c>
      <c r="E25" s="65">
        <v>33960.379999999997</v>
      </c>
      <c r="F25" s="42">
        <v>-611</v>
      </c>
      <c r="G25" s="43">
        <v>33349.379999999997</v>
      </c>
      <c r="H25" s="66">
        <v>97622</v>
      </c>
      <c r="I25" s="42">
        <v>246887</v>
      </c>
      <c r="J25" s="42">
        <v>-26756</v>
      </c>
      <c r="K25" s="42">
        <v>1112</v>
      </c>
      <c r="L25" s="44">
        <v>214177</v>
      </c>
      <c r="M25" s="66">
        <v>-36082</v>
      </c>
      <c r="N25" s="42">
        <v>-32586.724214035927</v>
      </c>
      <c r="O25" s="42">
        <v>-68668.72421403593</v>
      </c>
      <c r="P25" s="42">
        <v>0</v>
      </c>
      <c r="Q25" s="44">
        <v>-68668.72421403593</v>
      </c>
      <c r="R25" s="45">
        <v>-907</v>
      </c>
      <c r="S25" s="66">
        <v>8830</v>
      </c>
      <c r="T25" s="42">
        <v>66657</v>
      </c>
      <c r="U25" s="42">
        <v>88847</v>
      </c>
      <c r="V25" s="42">
        <v>7790.4201915405074</v>
      </c>
      <c r="W25" s="44">
        <v>172124.4201915405</v>
      </c>
      <c r="X25" s="66">
        <v>402466</v>
      </c>
      <c r="Y25" s="42">
        <v>101766</v>
      </c>
      <c r="Z25" s="42">
        <v>102292</v>
      </c>
      <c r="AA25" s="42">
        <v>208002.55950866235</v>
      </c>
      <c r="AB25" s="43">
        <v>814526.55950866232</v>
      </c>
      <c r="AC25" s="66">
        <v>-137876.90350179921</v>
      </c>
      <c r="AD25" s="42">
        <v>-150550.50434311343</v>
      </c>
      <c r="AE25" s="42">
        <v>-127566.95933779862</v>
      </c>
      <c r="AF25" s="42">
        <v>-137446.61364819662</v>
      </c>
      <c r="AG25" s="42">
        <v>-88961.158486213972</v>
      </c>
      <c r="AH25" s="44">
        <v>0</v>
      </c>
    </row>
    <row r="26" spans="1:34">
      <c r="A26" s="46" t="s">
        <v>1136</v>
      </c>
      <c r="B26" s="56" t="s">
        <v>2275</v>
      </c>
      <c r="C26" s="57">
        <v>6.6542000000000001E-4</v>
      </c>
      <c r="D26" s="57">
        <v>7.6959999999999995E-4</v>
      </c>
      <c r="E26" s="65">
        <v>31672.639999999999</v>
      </c>
      <c r="F26" s="42">
        <v>-570</v>
      </c>
      <c r="G26" s="43">
        <v>31102.639999999999</v>
      </c>
      <c r="H26" s="66">
        <v>91045</v>
      </c>
      <c r="I26" s="42">
        <v>230254</v>
      </c>
      <c r="J26" s="42">
        <v>-24953</v>
      </c>
      <c r="K26" s="42">
        <v>1037</v>
      </c>
      <c r="L26" s="44">
        <v>199747</v>
      </c>
      <c r="M26" s="66">
        <v>-33651</v>
      </c>
      <c r="N26" s="42">
        <v>-18950.596003943861</v>
      </c>
      <c r="O26" s="42">
        <v>-52601.596003943865</v>
      </c>
      <c r="P26" s="42">
        <v>0</v>
      </c>
      <c r="Q26" s="44">
        <v>-52601.596003943865</v>
      </c>
      <c r="R26" s="45">
        <v>-846</v>
      </c>
      <c r="S26" s="66">
        <v>8235</v>
      </c>
      <c r="T26" s="42">
        <v>62166</v>
      </c>
      <c r="U26" s="42">
        <v>82861</v>
      </c>
      <c r="V26" s="42">
        <v>9426.0648476954957</v>
      </c>
      <c r="W26" s="44">
        <v>162688.0648476955</v>
      </c>
      <c r="X26" s="66">
        <v>375350</v>
      </c>
      <c r="Y26" s="42">
        <v>94910</v>
      </c>
      <c r="Z26" s="42">
        <v>95400</v>
      </c>
      <c r="AA26" s="42">
        <v>85417.468218128619</v>
      </c>
      <c r="AB26" s="43">
        <v>651077.46821812866</v>
      </c>
      <c r="AC26" s="66">
        <v>-98422.458157030822</v>
      </c>
      <c r="AD26" s="42">
        <v>-109883.07781575987</v>
      </c>
      <c r="AE26" s="42">
        <v>-86390.914250890593</v>
      </c>
      <c r="AF26" s="42">
        <v>-115699.9676123235</v>
      </c>
      <c r="AG26" s="42">
        <v>-77992.985534428357</v>
      </c>
      <c r="AH26" s="44">
        <v>0</v>
      </c>
    </row>
    <row r="27" spans="1:34">
      <c r="A27" s="46" t="s">
        <v>1137</v>
      </c>
      <c r="B27" s="56" t="s">
        <v>2276</v>
      </c>
      <c r="C27" s="57">
        <v>1.1396799999999999E-3</v>
      </c>
      <c r="D27" s="57">
        <v>1.23332E-3</v>
      </c>
      <c r="E27" s="65">
        <v>54246.25</v>
      </c>
      <c r="F27" s="42">
        <v>-976</v>
      </c>
      <c r="G27" s="43">
        <v>53270.25</v>
      </c>
      <c r="H27" s="66">
        <v>155934</v>
      </c>
      <c r="I27" s="42">
        <v>394361</v>
      </c>
      <c r="J27" s="42">
        <v>-42738</v>
      </c>
      <c r="K27" s="42">
        <v>1777</v>
      </c>
      <c r="L27" s="44">
        <v>342112</v>
      </c>
      <c r="M27" s="66">
        <v>-57634</v>
      </c>
      <c r="N27" s="42">
        <v>-19675.390989828364</v>
      </c>
      <c r="O27" s="42">
        <v>-77309.39098982836</v>
      </c>
      <c r="P27" s="42">
        <v>0</v>
      </c>
      <c r="Q27" s="44">
        <v>-77309.39098982836</v>
      </c>
      <c r="R27" s="45">
        <v>-1449</v>
      </c>
      <c r="S27" s="66">
        <v>14104</v>
      </c>
      <c r="T27" s="42">
        <v>106473</v>
      </c>
      <c r="U27" s="42">
        <v>141919</v>
      </c>
      <c r="V27" s="42">
        <v>7015.2840473565102</v>
      </c>
      <c r="W27" s="44">
        <v>269511.28404735652</v>
      </c>
      <c r="X27" s="66">
        <v>642871</v>
      </c>
      <c r="Y27" s="42">
        <v>162554</v>
      </c>
      <c r="Z27" s="42">
        <v>163394</v>
      </c>
      <c r="AA27" s="42">
        <v>83940.254364958368</v>
      </c>
      <c r="AB27" s="43">
        <v>1052759.2543649583</v>
      </c>
      <c r="AC27" s="66">
        <v>-158546.66947930722</v>
      </c>
      <c r="AD27" s="42">
        <v>-177995.08977706736</v>
      </c>
      <c r="AE27" s="42">
        <v>-135890.44063126552</v>
      </c>
      <c r="AF27" s="42">
        <v>-187682.16062352533</v>
      </c>
      <c r="AG27" s="42">
        <v>-123133.60980643645</v>
      </c>
      <c r="AH27" s="44">
        <v>0</v>
      </c>
    </row>
    <row r="28" spans="1:34">
      <c r="A28" s="46" t="s">
        <v>1138</v>
      </c>
      <c r="B28" s="56" t="s">
        <v>2277</v>
      </c>
      <c r="C28" s="57">
        <v>4.7336999999999998E-4</v>
      </c>
      <c r="D28" s="57">
        <v>4.5104999999999999E-4</v>
      </c>
      <c r="E28" s="65">
        <v>22531.37</v>
      </c>
      <c r="F28" s="42">
        <v>-405</v>
      </c>
      <c r="G28" s="43">
        <v>22126.37</v>
      </c>
      <c r="H28" s="66">
        <v>64768</v>
      </c>
      <c r="I28" s="42">
        <v>163799</v>
      </c>
      <c r="J28" s="42">
        <v>-17751</v>
      </c>
      <c r="K28" s="42">
        <v>738</v>
      </c>
      <c r="L28" s="44">
        <v>142097</v>
      </c>
      <c r="M28" s="66">
        <v>-23939</v>
      </c>
      <c r="N28" s="42">
        <v>16238.511015974804</v>
      </c>
      <c r="O28" s="42">
        <v>-7700.4889840251963</v>
      </c>
      <c r="P28" s="42">
        <v>0</v>
      </c>
      <c r="Q28" s="44">
        <v>-7700.4889840251963</v>
      </c>
      <c r="R28" s="45">
        <v>-602</v>
      </c>
      <c r="S28" s="66">
        <v>5858</v>
      </c>
      <c r="T28" s="42">
        <v>44224</v>
      </c>
      <c r="U28" s="42">
        <v>58946</v>
      </c>
      <c r="V28" s="42">
        <v>106133.17253466077</v>
      </c>
      <c r="W28" s="44">
        <v>215161.17253466079</v>
      </c>
      <c r="X28" s="66">
        <v>267019</v>
      </c>
      <c r="Y28" s="42">
        <v>67517</v>
      </c>
      <c r="Z28" s="42">
        <v>67866</v>
      </c>
      <c r="AA28" s="42">
        <v>23290.036023251512</v>
      </c>
      <c r="AB28" s="43">
        <v>425692.03602325154</v>
      </c>
      <c r="AC28" s="66">
        <v>-36303.745305391982</v>
      </c>
      <c r="AD28" s="42">
        <v>-44952.138724916978</v>
      </c>
      <c r="AE28" s="42">
        <v>-33345.058358997529</v>
      </c>
      <c r="AF28" s="42">
        <v>-52329.280978890136</v>
      </c>
      <c r="AG28" s="42">
        <v>-43600.640120394113</v>
      </c>
      <c r="AH28" s="44">
        <v>0</v>
      </c>
    </row>
    <row r="29" spans="1:34">
      <c r="A29" s="46" t="s">
        <v>78</v>
      </c>
      <c r="B29" s="56" t="s">
        <v>1222</v>
      </c>
      <c r="C29" s="57">
        <v>2.7880700000000001E-3</v>
      </c>
      <c r="D29" s="57">
        <v>2.5075399999999999E-3</v>
      </c>
      <c r="E29" s="65">
        <v>132706.04999999999</v>
      </c>
      <c r="F29" s="42">
        <v>-2388</v>
      </c>
      <c r="G29" s="43">
        <v>130318.04999999999</v>
      </c>
      <c r="H29" s="66">
        <v>381472</v>
      </c>
      <c r="I29" s="42">
        <v>964749</v>
      </c>
      <c r="J29" s="42">
        <v>-104553</v>
      </c>
      <c r="K29" s="42">
        <v>4346</v>
      </c>
      <c r="L29" s="44">
        <v>836929</v>
      </c>
      <c r="M29" s="66">
        <v>-140994</v>
      </c>
      <c r="N29" s="42">
        <v>43123.634367641942</v>
      </c>
      <c r="O29" s="42">
        <v>-97870.365632358065</v>
      </c>
      <c r="P29" s="42">
        <v>0</v>
      </c>
      <c r="Q29" s="44">
        <v>-97870.365632358065</v>
      </c>
      <c r="R29" s="45">
        <v>-3545</v>
      </c>
      <c r="S29" s="66">
        <v>34503</v>
      </c>
      <c r="T29" s="42">
        <v>260471</v>
      </c>
      <c r="U29" s="42">
        <v>347185</v>
      </c>
      <c r="V29" s="42">
        <v>219191.95566448168</v>
      </c>
      <c r="W29" s="44">
        <v>861350.95566448173</v>
      </c>
      <c r="X29" s="66">
        <v>1572695</v>
      </c>
      <c r="Y29" s="42">
        <v>397667</v>
      </c>
      <c r="Z29" s="42">
        <v>399720</v>
      </c>
      <c r="AA29" s="42">
        <v>55501.398653200769</v>
      </c>
      <c r="AB29" s="43">
        <v>2425583.3986532008</v>
      </c>
      <c r="AC29" s="66">
        <v>-304980.24871991988</v>
      </c>
      <c r="AD29" s="42">
        <v>-353863.88552875433</v>
      </c>
      <c r="AE29" s="42">
        <v>-266974.68825570995</v>
      </c>
      <c r="AF29" s="42">
        <v>-399981.25393274589</v>
      </c>
      <c r="AG29" s="42">
        <v>-238432.36655158887</v>
      </c>
      <c r="AH29" s="44">
        <v>0</v>
      </c>
    </row>
    <row r="30" spans="1:34">
      <c r="A30" s="46" t="s">
        <v>80</v>
      </c>
      <c r="B30" s="56" t="s">
        <v>1224</v>
      </c>
      <c r="C30" s="57">
        <v>1.6688600000000001E-3</v>
      </c>
      <c r="D30" s="57">
        <v>1.64828E-3</v>
      </c>
      <c r="E30" s="65">
        <v>79434</v>
      </c>
      <c r="F30" s="42">
        <v>-1429</v>
      </c>
      <c r="G30" s="43">
        <v>78005</v>
      </c>
      <c r="H30" s="66">
        <v>228338</v>
      </c>
      <c r="I30" s="42">
        <v>577471</v>
      </c>
      <c r="J30" s="42">
        <v>-62583</v>
      </c>
      <c r="K30" s="42">
        <v>2602</v>
      </c>
      <c r="L30" s="44">
        <v>500962</v>
      </c>
      <c r="M30" s="66">
        <v>-84395</v>
      </c>
      <c r="N30" s="42">
        <v>54143.893245518375</v>
      </c>
      <c r="O30" s="42">
        <v>-30251.106754481625</v>
      </c>
      <c r="P30" s="42">
        <v>0</v>
      </c>
      <c r="Q30" s="44">
        <v>-30251.106754481625</v>
      </c>
      <c r="R30" s="45">
        <v>-2122</v>
      </c>
      <c r="S30" s="66">
        <v>20653</v>
      </c>
      <c r="T30" s="42">
        <v>155911</v>
      </c>
      <c r="U30" s="42">
        <v>207815</v>
      </c>
      <c r="V30" s="42">
        <v>105055.27133176921</v>
      </c>
      <c r="W30" s="44">
        <v>489434.27133176918</v>
      </c>
      <c r="X30" s="66">
        <v>941371</v>
      </c>
      <c r="Y30" s="42">
        <v>238032</v>
      </c>
      <c r="Z30" s="42">
        <v>239261</v>
      </c>
      <c r="AA30" s="42">
        <v>16827.12700414448</v>
      </c>
      <c r="AB30" s="43">
        <v>1435491.1270041445</v>
      </c>
      <c r="AC30" s="66">
        <v>-165582.3697009621</v>
      </c>
      <c r="AD30" s="42">
        <v>-196555.87228586618</v>
      </c>
      <c r="AE30" s="42">
        <v>-165534.11949583242</v>
      </c>
      <c r="AF30" s="42">
        <v>-257511.92557551281</v>
      </c>
      <c r="AG30" s="42">
        <v>-160872.56861420177</v>
      </c>
      <c r="AH30" s="44">
        <v>0</v>
      </c>
    </row>
    <row r="31" spans="1:34">
      <c r="A31" s="46" t="s">
        <v>88</v>
      </c>
      <c r="B31" s="56" t="s">
        <v>1233</v>
      </c>
      <c r="C31" s="57">
        <v>3.6486E-4</v>
      </c>
      <c r="D31" s="57">
        <v>3.4675999999999999E-4</v>
      </c>
      <c r="E31" s="65">
        <v>17366.45</v>
      </c>
      <c r="F31" s="42">
        <v>-312</v>
      </c>
      <c r="G31" s="43">
        <v>17054.45</v>
      </c>
      <c r="H31" s="66">
        <v>49921</v>
      </c>
      <c r="I31" s="42">
        <v>126252</v>
      </c>
      <c r="J31" s="42">
        <v>-13682</v>
      </c>
      <c r="K31" s="42">
        <v>569</v>
      </c>
      <c r="L31" s="44">
        <v>109524</v>
      </c>
      <c r="M31" s="66">
        <v>-18451</v>
      </c>
      <c r="N31" s="42">
        <v>9187.3555261701222</v>
      </c>
      <c r="O31" s="42">
        <v>-9263.6444738298778</v>
      </c>
      <c r="P31" s="42">
        <v>0</v>
      </c>
      <c r="Q31" s="44">
        <v>-9263.6444738298778</v>
      </c>
      <c r="R31" s="45">
        <v>-464</v>
      </c>
      <c r="S31" s="66">
        <v>4515</v>
      </c>
      <c r="T31" s="42">
        <v>34086</v>
      </c>
      <c r="U31" s="42">
        <v>45434</v>
      </c>
      <c r="V31" s="42">
        <v>35536.550813743175</v>
      </c>
      <c r="W31" s="44">
        <v>119571.55081374318</v>
      </c>
      <c r="X31" s="66">
        <v>205810</v>
      </c>
      <c r="Y31" s="42">
        <v>52041</v>
      </c>
      <c r="Z31" s="42">
        <v>52309</v>
      </c>
      <c r="AA31" s="42">
        <v>1833.5763510000054</v>
      </c>
      <c r="AB31" s="43">
        <v>311993.576351</v>
      </c>
      <c r="AC31" s="66">
        <v>-35226.702439564637</v>
      </c>
      <c r="AD31" s="42">
        <v>-41465.30342493963</v>
      </c>
      <c r="AE31" s="42">
        <v>-28990.744754990774</v>
      </c>
      <c r="AF31" s="42">
        <v>-53243.423174035073</v>
      </c>
      <c r="AG31" s="42">
        <v>-33495.851743726715</v>
      </c>
      <c r="AH31" s="44">
        <v>0</v>
      </c>
    </row>
    <row r="32" spans="1:34">
      <c r="A32" s="46" t="s">
        <v>89</v>
      </c>
      <c r="B32" s="56" t="s">
        <v>1234</v>
      </c>
      <c r="C32" s="57">
        <v>7.8380000000000005E-5</v>
      </c>
      <c r="D32" s="57">
        <v>6.8510000000000006E-5</v>
      </c>
      <c r="E32" s="65">
        <v>3730.82</v>
      </c>
      <c r="F32" s="42">
        <v>-67</v>
      </c>
      <c r="G32" s="43">
        <v>3663.82</v>
      </c>
      <c r="H32" s="66">
        <v>10724</v>
      </c>
      <c r="I32" s="42">
        <v>27122</v>
      </c>
      <c r="J32" s="42">
        <v>-2939</v>
      </c>
      <c r="K32" s="42">
        <v>122</v>
      </c>
      <c r="L32" s="44">
        <v>23528</v>
      </c>
      <c r="M32" s="66">
        <v>-3964</v>
      </c>
      <c r="N32" s="42">
        <v>10742.17567914286</v>
      </c>
      <c r="O32" s="42">
        <v>6778.1756791428597</v>
      </c>
      <c r="P32" s="42">
        <v>0</v>
      </c>
      <c r="Q32" s="44">
        <v>6778.1756791428597</v>
      </c>
      <c r="R32" s="45">
        <v>-100</v>
      </c>
      <c r="S32" s="66">
        <v>970</v>
      </c>
      <c r="T32" s="42">
        <v>7323</v>
      </c>
      <c r="U32" s="42">
        <v>9760</v>
      </c>
      <c r="V32" s="42">
        <v>37334.597494640358</v>
      </c>
      <c r="W32" s="44">
        <v>55387.597494640358</v>
      </c>
      <c r="X32" s="66">
        <v>44213</v>
      </c>
      <c r="Y32" s="42">
        <v>11179</v>
      </c>
      <c r="Z32" s="42">
        <v>11237</v>
      </c>
      <c r="AA32" s="42">
        <v>0</v>
      </c>
      <c r="AB32" s="43">
        <v>66629</v>
      </c>
      <c r="AC32" s="66">
        <v>1126.1756791428597</v>
      </c>
      <c r="AD32" s="42">
        <v>-229.82432085714026</v>
      </c>
      <c r="AE32" s="42">
        <v>1867.5913357196423</v>
      </c>
      <c r="AF32" s="42">
        <v>-7546.9612603835667</v>
      </c>
      <c r="AG32" s="42">
        <v>-6458.3839389814384</v>
      </c>
      <c r="AH32" s="44">
        <v>0</v>
      </c>
    </row>
    <row r="33" spans="1:34" s="4" customFormat="1">
      <c r="A33" s="46" t="s">
        <v>112</v>
      </c>
      <c r="B33" s="56" t="s">
        <v>1257</v>
      </c>
      <c r="C33" s="57">
        <v>8.1999999999999998E-7</v>
      </c>
      <c r="D33" s="57">
        <v>3.67637E-3</v>
      </c>
      <c r="E33" s="65">
        <v>39.049999999999997</v>
      </c>
      <c r="F33" s="42">
        <v>-1</v>
      </c>
      <c r="G33" s="43">
        <v>38.049999999999997</v>
      </c>
      <c r="H33" s="66">
        <v>112</v>
      </c>
      <c r="I33" s="42">
        <v>284</v>
      </c>
      <c r="J33" s="42">
        <v>-31</v>
      </c>
      <c r="K33" s="42">
        <v>1</v>
      </c>
      <c r="L33" s="44">
        <v>246</v>
      </c>
      <c r="M33" s="66">
        <v>-41</v>
      </c>
      <c r="N33" s="42">
        <v>-268875.03211191186</v>
      </c>
      <c r="O33" s="42">
        <v>-268916.03211191186</v>
      </c>
      <c r="P33" s="42">
        <v>0</v>
      </c>
      <c r="Q33" s="44">
        <v>-268916.03211191186</v>
      </c>
      <c r="R33" s="45">
        <v>-1</v>
      </c>
      <c r="S33" s="66">
        <v>10</v>
      </c>
      <c r="T33" s="42">
        <v>77</v>
      </c>
      <c r="U33" s="42">
        <v>102</v>
      </c>
      <c r="V33" s="42">
        <v>706238.08854243986</v>
      </c>
      <c r="W33" s="44">
        <v>706427.08854243986</v>
      </c>
      <c r="X33" s="66">
        <v>463</v>
      </c>
      <c r="Y33" s="42">
        <v>117</v>
      </c>
      <c r="Z33" s="42">
        <v>118</v>
      </c>
      <c r="AA33" s="42">
        <v>2628748.8527879533</v>
      </c>
      <c r="AB33" s="43">
        <v>2629446.8527879533</v>
      </c>
      <c r="AC33" s="66">
        <v>-315132.28008514817</v>
      </c>
      <c r="AD33" s="42">
        <v>-322522.37164429948</v>
      </c>
      <c r="AE33" s="42">
        <v>-406660.87506762904</v>
      </c>
      <c r="AF33" s="42">
        <v>-425709.6154745674</v>
      </c>
      <c r="AG33" s="42">
        <v>-452994.62197386951</v>
      </c>
      <c r="AH33" s="44">
        <v>0</v>
      </c>
    </row>
    <row r="34" spans="1:34" s="4" customFormat="1">
      <c r="A34" s="46" t="s">
        <v>113</v>
      </c>
      <c r="B34" s="56" t="s">
        <v>1258</v>
      </c>
      <c r="C34" s="57">
        <v>1.26807E-3</v>
      </c>
      <c r="D34" s="57">
        <v>1.4623800000000001E-3</v>
      </c>
      <c r="E34" s="65">
        <v>60357.26</v>
      </c>
      <c r="F34" s="42">
        <v>-1086</v>
      </c>
      <c r="G34" s="43">
        <v>59271.26</v>
      </c>
      <c r="H34" s="66">
        <v>173501</v>
      </c>
      <c r="I34" s="42">
        <v>438787</v>
      </c>
      <c r="J34" s="42">
        <v>-47553</v>
      </c>
      <c r="K34" s="42">
        <v>1977</v>
      </c>
      <c r="L34" s="44">
        <v>380652</v>
      </c>
      <c r="M34" s="66">
        <v>-64127</v>
      </c>
      <c r="N34" s="42">
        <v>-39221.523248674239</v>
      </c>
      <c r="O34" s="42">
        <v>-103348.52324867423</v>
      </c>
      <c r="P34" s="42">
        <v>0</v>
      </c>
      <c r="Q34" s="44">
        <v>-103348.52324867423</v>
      </c>
      <c r="R34" s="45">
        <v>-1612</v>
      </c>
      <c r="S34" s="66">
        <v>15693</v>
      </c>
      <c r="T34" s="42">
        <v>118467</v>
      </c>
      <c r="U34" s="42">
        <v>157907</v>
      </c>
      <c r="V34" s="42">
        <v>16148.365407794605</v>
      </c>
      <c r="W34" s="44">
        <v>308215.3654077946</v>
      </c>
      <c r="X34" s="66">
        <v>715293</v>
      </c>
      <c r="Y34" s="42">
        <v>180867</v>
      </c>
      <c r="Z34" s="42">
        <v>181801</v>
      </c>
      <c r="AA34" s="42">
        <v>225230.98811300262</v>
      </c>
      <c r="AB34" s="43">
        <v>1303191.9881130026</v>
      </c>
      <c r="AC34" s="66">
        <v>-198565.07859640964</v>
      </c>
      <c r="AD34" s="42">
        <v>-221185.92715506777</v>
      </c>
      <c r="AE34" s="42">
        <v>-185861.56160661991</v>
      </c>
      <c r="AF34" s="42">
        <v>-241254.69908195914</v>
      </c>
      <c r="AG34" s="42">
        <v>-148109.35626515158</v>
      </c>
      <c r="AH34" s="44">
        <v>0</v>
      </c>
    </row>
    <row r="35" spans="1:34" s="4" customFormat="1">
      <c r="A35" s="46" t="s">
        <v>115</v>
      </c>
      <c r="B35" s="56" t="s">
        <v>1260</v>
      </c>
      <c r="C35" s="57">
        <v>2.603068E-2</v>
      </c>
      <c r="D35" s="57">
        <v>2.446417E-2</v>
      </c>
      <c r="E35" s="65">
        <v>1239001.99</v>
      </c>
      <c r="F35" s="42">
        <v>-22293</v>
      </c>
      <c r="G35" s="43">
        <v>1216708.99</v>
      </c>
      <c r="H35" s="66">
        <v>3561595</v>
      </c>
      <c r="I35" s="42">
        <v>9007331</v>
      </c>
      <c r="J35" s="42">
        <v>-976155</v>
      </c>
      <c r="K35" s="42">
        <v>40579</v>
      </c>
      <c r="L35" s="44">
        <v>7813947</v>
      </c>
      <c r="M35" s="66">
        <v>-1316384</v>
      </c>
      <c r="N35" s="42">
        <v>2370904.4673158461</v>
      </c>
      <c r="O35" s="42">
        <v>1054520.4673158461</v>
      </c>
      <c r="P35" s="42">
        <v>0</v>
      </c>
      <c r="Q35" s="44">
        <v>1054520.4673158461</v>
      </c>
      <c r="R35" s="45">
        <v>-33099</v>
      </c>
      <c r="S35" s="66">
        <v>322137</v>
      </c>
      <c r="T35" s="42">
        <v>2431874</v>
      </c>
      <c r="U35" s="42">
        <v>3241472</v>
      </c>
      <c r="V35" s="42">
        <v>4925863.9926329292</v>
      </c>
      <c r="W35" s="44">
        <v>10921346.992632929</v>
      </c>
      <c r="X35" s="66">
        <v>14683392</v>
      </c>
      <c r="Y35" s="42">
        <v>3712794</v>
      </c>
      <c r="Z35" s="42">
        <v>3731971</v>
      </c>
      <c r="AA35" s="42">
        <v>576446.23155465792</v>
      </c>
      <c r="AB35" s="43">
        <v>22704603.231554657</v>
      </c>
      <c r="AC35" s="66">
        <v>-1211431.1649273448</v>
      </c>
      <c r="AD35" s="42">
        <v>-1799229.7581715477</v>
      </c>
      <c r="AE35" s="42">
        <v>-2515440.3158002067</v>
      </c>
      <c r="AF35" s="42">
        <v>-3901326.0458088564</v>
      </c>
      <c r="AG35" s="42">
        <v>-2355828.9542137724</v>
      </c>
      <c r="AH35" s="44">
        <v>0</v>
      </c>
    </row>
    <row r="36" spans="1:34" s="4" customFormat="1">
      <c r="A36" s="46" t="s">
        <v>116</v>
      </c>
      <c r="B36" s="56" t="s">
        <v>1261</v>
      </c>
      <c r="C36" s="57">
        <v>3.0921299999999998E-3</v>
      </c>
      <c r="D36" s="57">
        <v>2.9408500000000001E-3</v>
      </c>
      <c r="E36" s="65">
        <v>147178.70000000001</v>
      </c>
      <c r="F36" s="42">
        <v>-2648</v>
      </c>
      <c r="G36" s="43">
        <v>144530.70000000001</v>
      </c>
      <c r="H36" s="66">
        <v>423074</v>
      </c>
      <c r="I36" s="42">
        <v>1069962</v>
      </c>
      <c r="J36" s="42">
        <v>-115955</v>
      </c>
      <c r="K36" s="42">
        <v>4820</v>
      </c>
      <c r="L36" s="44">
        <v>928202</v>
      </c>
      <c r="M36" s="66">
        <v>-156371</v>
      </c>
      <c r="N36" s="42">
        <v>-86259.188080344014</v>
      </c>
      <c r="O36" s="42">
        <v>-242630.188080344</v>
      </c>
      <c r="P36" s="42">
        <v>0</v>
      </c>
      <c r="Q36" s="44">
        <v>-242630.188080344</v>
      </c>
      <c r="R36" s="45">
        <v>-3932</v>
      </c>
      <c r="S36" s="66">
        <v>38266</v>
      </c>
      <c r="T36" s="42">
        <v>288877</v>
      </c>
      <c r="U36" s="42">
        <v>385048</v>
      </c>
      <c r="V36" s="42">
        <v>100218.78886151586</v>
      </c>
      <c r="W36" s="44">
        <v>812409.78886151582</v>
      </c>
      <c r="X36" s="66">
        <v>1744209</v>
      </c>
      <c r="Y36" s="42">
        <v>441035</v>
      </c>
      <c r="Z36" s="42">
        <v>443313</v>
      </c>
      <c r="AA36" s="42">
        <v>357971.99957676139</v>
      </c>
      <c r="AB36" s="43">
        <v>2986528.9995767614</v>
      </c>
      <c r="AC36" s="66">
        <v>-466228.87829071225</v>
      </c>
      <c r="AD36" s="42">
        <v>-517581.86459788389</v>
      </c>
      <c r="AE36" s="42">
        <v>-387709.89184895786</v>
      </c>
      <c r="AF36" s="42">
        <v>-518466.91949911165</v>
      </c>
      <c r="AG36" s="42">
        <v>-284131.65647857991</v>
      </c>
      <c r="AH36" s="44">
        <v>0</v>
      </c>
    </row>
    <row r="37" spans="1:34" s="4" customFormat="1">
      <c r="A37" s="46" t="s">
        <v>119</v>
      </c>
      <c r="B37" s="56" t="s">
        <v>1264</v>
      </c>
      <c r="C37" s="57">
        <v>0</v>
      </c>
      <c r="D37" s="57">
        <v>0</v>
      </c>
      <c r="E37" s="65">
        <v>0</v>
      </c>
      <c r="F37" s="42">
        <v>0</v>
      </c>
      <c r="G37" s="43">
        <v>0</v>
      </c>
      <c r="H37" s="66">
        <v>0</v>
      </c>
      <c r="I37" s="42">
        <v>0</v>
      </c>
      <c r="J37" s="42">
        <v>0</v>
      </c>
      <c r="K37" s="42">
        <v>0</v>
      </c>
      <c r="L37" s="44">
        <v>0</v>
      </c>
      <c r="M37" s="66">
        <v>0</v>
      </c>
      <c r="N37" s="42">
        <v>-36441.920586770328</v>
      </c>
      <c r="O37" s="42">
        <v>-36441.920586770328</v>
      </c>
      <c r="P37" s="42">
        <v>0</v>
      </c>
      <c r="Q37" s="44">
        <v>-36441.920586770328</v>
      </c>
      <c r="R37" s="45">
        <v>0</v>
      </c>
      <c r="S37" s="66">
        <v>0</v>
      </c>
      <c r="T37" s="42">
        <v>0</v>
      </c>
      <c r="U37" s="42">
        <v>0</v>
      </c>
      <c r="V37" s="42">
        <v>16646.229238799999</v>
      </c>
      <c r="W37" s="44">
        <v>16646.229238799999</v>
      </c>
      <c r="X37" s="66">
        <v>0</v>
      </c>
      <c r="Y37" s="42">
        <v>0</v>
      </c>
      <c r="Z37" s="42">
        <v>0</v>
      </c>
      <c r="AA37" s="42">
        <v>124387.03342076406</v>
      </c>
      <c r="AB37" s="43">
        <v>124387.03342076406</v>
      </c>
      <c r="AC37" s="66">
        <v>-34222.169428043635</v>
      </c>
      <c r="AD37" s="42">
        <v>-34915.762312993633</v>
      </c>
      <c r="AE37" s="42">
        <v>-38602.872440926782</v>
      </c>
      <c r="AF37" s="42">
        <v>0</v>
      </c>
      <c r="AG37" s="42">
        <v>0</v>
      </c>
      <c r="AH37" s="44">
        <v>0</v>
      </c>
    </row>
    <row r="38" spans="1:34" s="4" customFormat="1">
      <c r="A38" s="46" t="s">
        <v>123</v>
      </c>
      <c r="B38" s="56" t="s">
        <v>1269</v>
      </c>
      <c r="C38" s="57">
        <v>5.5080999999999999E-4</v>
      </c>
      <c r="D38" s="57">
        <v>6.5981999999999998E-4</v>
      </c>
      <c r="E38" s="65">
        <v>26217.11</v>
      </c>
      <c r="F38" s="42">
        <v>-472</v>
      </c>
      <c r="G38" s="43">
        <v>25745.11</v>
      </c>
      <c r="H38" s="66">
        <v>75363</v>
      </c>
      <c r="I38" s="42">
        <v>190595</v>
      </c>
      <c r="J38" s="42">
        <v>-20655</v>
      </c>
      <c r="K38" s="42">
        <v>859</v>
      </c>
      <c r="L38" s="44">
        <v>165343</v>
      </c>
      <c r="M38" s="66">
        <v>-27855</v>
      </c>
      <c r="N38" s="42">
        <v>33961.126825467611</v>
      </c>
      <c r="O38" s="42">
        <v>6106.1268254676106</v>
      </c>
      <c r="P38" s="42">
        <v>0</v>
      </c>
      <c r="Q38" s="44">
        <v>6106.1268254676106</v>
      </c>
      <c r="R38" s="45">
        <v>-700</v>
      </c>
      <c r="S38" s="66">
        <v>6816</v>
      </c>
      <c r="T38" s="42">
        <v>51459</v>
      </c>
      <c r="U38" s="42">
        <v>68590</v>
      </c>
      <c r="V38" s="42">
        <v>80500.750768930346</v>
      </c>
      <c r="W38" s="44">
        <v>207365.75076893036</v>
      </c>
      <c r="X38" s="66">
        <v>310701</v>
      </c>
      <c r="Y38" s="42">
        <v>78563</v>
      </c>
      <c r="Z38" s="42">
        <v>78969</v>
      </c>
      <c r="AA38" s="42">
        <v>78678.646726156352</v>
      </c>
      <c r="AB38" s="43">
        <v>546911.64672615635</v>
      </c>
      <c r="AC38" s="66">
        <v>-51177.624077078246</v>
      </c>
      <c r="AD38" s="42">
        <v>-62067.390194563384</v>
      </c>
      <c r="AE38" s="42">
        <v>-60301.479847005481</v>
      </c>
      <c r="AF38" s="42">
        <v>-98633.430092717055</v>
      </c>
      <c r="AG38" s="42">
        <v>-67365.971745861782</v>
      </c>
      <c r="AH38" s="44">
        <v>0</v>
      </c>
    </row>
    <row r="39" spans="1:34" s="4" customFormat="1">
      <c r="A39" s="46" t="s">
        <v>1139</v>
      </c>
      <c r="B39" s="56" t="s">
        <v>2278</v>
      </c>
      <c r="C39" s="57">
        <v>1.5485200000000001E-3</v>
      </c>
      <c r="D39" s="57">
        <v>1.54799E-3</v>
      </c>
      <c r="E39" s="65">
        <v>73706.11</v>
      </c>
      <c r="F39" s="42">
        <v>-1326</v>
      </c>
      <c r="G39" s="43">
        <v>72380.11</v>
      </c>
      <c r="H39" s="66">
        <v>211873</v>
      </c>
      <c r="I39" s="42">
        <v>535830</v>
      </c>
      <c r="J39" s="42">
        <v>-58070</v>
      </c>
      <c r="K39" s="42">
        <v>2414</v>
      </c>
      <c r="L39" s="44">
        <v>464838</v>
      </c>
      <c r="M39" s="66">
        <v>-78309</v>
      </c>
      <c r="N39" s="42">
        <v>3704.4544726886907</v>
      </c>
      <c r="O39" s="42">
        <v>-74604.545527311304</v>
      </c>
      <c r="P39" s="42">
        <v>0</v>
      </c>
      <c r="Q39" s="44">
        <v>-74604.545527311304</v>
      </c>
      <c r="R39" s="45">
        <v>-1969</v>
      </c>
      <c r="S39" s="66">
        <v>19163</v>
      </c>
      <c r="T39" s="42">
        <v>144668</v>
      </c>
      <c r="U39" s="42">
        <v>192830</v>
      </c>
      <c r="V39" s="42">
        <v>25269.159539943266</v>
      </c>
      <c r="W39" s="44">
        <v>381930.15953994327</v>
      </c>
      <c r="X39" s="66">
        <v>873490</v>
      </c>
      <c r="Y39" s="42">
        <v>220868</v>
      </c>
      <c r="Z39" s="42">
        <v>222008</v>
      </c>
      <c r="AA39" s="42">
        <v>19300.737913207064</v>
      </c>
      <c r="AB39" s="43">
        <v>1335666.7379132072</v>
      </c>
      <c r="AC39" s="66">
        <v>-186487.15930941232</v>
      </c>
      <c r="AD39" s="42">
        <v>-213233.54151910555</v>
      </c>
      <c r="AE39" s="42">
        <v>-160978.78725954139</v>
      </c>
      <c r="AF39" s="42">
        <v>-241473.45321080377</v>
      </c>
      <c r="AG39" s="42">
        <v>-151563.63707440073</v>
      </c>
      <c r="AH39" s="44">
        <v>0</v>
      </c>
    </row>
    <row r="40" spans="1:34" s="4" customFormat="1">
      <c r="A40" s="46" t="s">
        <v>126</v>
      </c>
      <c r="B40" s="56" t="s">
        <v>1272</v>
      </c>
      <c r="C40" s="57">
        <v>0.25688095999999999</v>
      </c>
      <c r="D40" s="57">
        <v>0.25921270000000002</v>
      </c>
      <c r="E40" s="65">
        <v>12226958.619999999</v>
      </c>
      <c r="F40" s="42">
        <v>-219998</v>
      </c>
      <c r="G40" s="43">
        <v>12006960.619999999</v>
      </c>
      <c r="H40" s="66">
        <v>35147225</v>
      </c>
      <c r="I40" s="42">
        <v>88887876</v>
      </c>
      <c r="J40" s="42">
        <v>-9633087</v>
      </c>
      <c r="K40" s="42">
        <v>400463</v>
      </c>
      <c r="L40" s="44">
        <v>77111104</v>
      </c>
      <c r="M40" s="66">
        <v>-12990599</v>
      </c>
      <c r="N40" s="42">
        <v>-2635379.2143054996</v>
      </c>
      <c r="O40" s="42">
        <v>-15625978.2143055</v>
      </c>
      <c r="P40" s="42">
        <v>0</v>
      </c>
      <c r="Q40" s="44">
        <v>-15625978.2143055</v>
      </c>
      <c r="R40" s="45">
        <v>-326630</v>
      </c>
      <c r="S40" s="66">
        <v>3178970</v>
      </c>
      <c r="T40" s="42">
        <v>23998684</v>
      </c>
      <c r="U40" s="42">
        <v>31988120</v>
      </c>
      <c r="V40" s="42">
        <v>646826.40815523616</v>
      </c>
      <c r="W40" s="44">
        <v>59812600.408155233</v>
      </c>
      <c r="X40" s="66">
        <v>144901469</v>
      </c>
      <c r="Y40" s="42">
        <v>36639305</v>
      </c>
      <c r="Z40" s="42">
        <v>36828560</v>
      </c>
      <c r="AA40" s="42">
        <v>5625359.8612436913</v>
      </c>
      <c r="AB40" s="43">
        <v>223994693.8612437</v>
      </c>
      <c r="AC40" s="66">
        <v>-33361235.643261526</v>
      </c>
      <c r="AD40" s="42">
        <v>-37715718.776713669</v>
      </c>
      <c r="AE40" s="42">
        <v>-27915006.763895053</v>
      </c>
      <c r="AF40" s="42">
        <v>-39749651.067504585</v>
      </c>
      <c r="AG40" s="42">
        <v>-25440481.201713622</v>
      </c>
      <c r="AH40" s="44">
        <v>0</v>
      </c>
    </row>
    <row r="41" spans="1:34" s="4" customFormat="1">
      <c r="A41" s="46" t="s">
        <v>1140</v>
      </c>
      <c r="B41" s="56" t="s">
        <v>2279</v>
      </c>
      <c r="C41" s="57">
        <v>2.5245999999999998E-4</v>
      </c>
      <c r="D41" s="57">
        <v>3.2095000000000002E-4</v>
      </c>
      <c r="E41" s="65">
        <v>12016.66</v>
      </c>
      <c r="F41" s="42">
        <v>-216</v>
      </c>
      <c r="G41" s="43">
        <v>11800.66</v>
      </c>
      <c r="H41" s="66">
        <v>34542</v>
      </c>
      <c r="I41" s="42">
        <v>87358</v>
      </c>
      <c r="J41" s="42">
        <v>-9467</v>
      </c>
      <c r="K41" s="42">
        <v>394</v>
      </c>
      <c r="L41" s="44">
        <v>75784</v>
      </c>
      <c r="M41" s="66">
        <v>-12767</v>
      </c>
      <c r="N41" s="42">
        <v>-17772.116496704493</v>
      </c>
      <c r="O41" s="42">
        <v>-30539.116496704493</v>
      </c>
      <c r="P41" s="42">
        <v>0</v>
      </c>
      <c r="Q41" s="44">
        <v>-30539.116496704493</v>
      </c>
      <c r="R41" s="45">
        <v>-321</v>
      </c>
      <c r="S41" s="66">
        <v>3124</v>
      </c>
      <c r="T41" s="42">
        <v>23586</v>
      </c>
      <c r="U41" s="42">
        <v>31438</v>
      </c>
      <c r="V41" s="42">
        <v>26408.71023857285</v>
      </c>
      <c r="W41" s="44">
        <v>84556.71023857285</v>
      </c>
      <c r="X41" s="66">
        <v>142408</v>
      </c>
      <c r="Y41" s="42">
        <v>36009</v>
      </c>
      <c r="Z41" s="42">
        <v>36195</v>
      </c>
      <c r="AA41" s="42">
        <v>73472.691020448867</v>
      </c>
      <c r="AB41" s="43">
        <v>288084.69102044887</v>
      </c>
      <c r="AC41" s="66">
        <v>-46362.140025891895</v>
      </c>
      <c r="AD41" s="42">
        <v>-49839.582430103379</v>
      </c>
      <c r="AE41" s="42">
        <v>-30922.361566816151</v>
      </c>
      <c r="AF41" s="42">
        <v>-43244.474449023699</v>
      </c>
      <c r="AG41" s="42">
        <v>-33159.422310040893</v>
      </c>
      <c r="AH41" s="44">
        <v>0</v>
      </c>
    </row>
    <row r="42" spans="1:34" s="4" customFormat="1">
      <c r="A42" s="46" t="s">
        <v>1141</v>
      </c>
      <c r="B42" s="56" t="s">
        <v>2280</v>
      </c>
      <c r="C42" s="57">
        <v>0</v>
      </c>
      <c r="D42" s="57">
        <v>0</v>
      </c>
      <c r="E42" s="65">
        <v>0</v>
      </c>
      <c r="F42" s="42">
        <v>0</v>
      </c>
      <c r="G42" s="43">
        <v>0</v>
      </c>
      <c r="H42" s="66">
        <v>0</v>
      </c>
      <c r="I42" s="42">
        <v>0</v>
      </c>
      <c r="J42" s="42">
        <v>0</v>
      </c>
      <c r="K42" s="42">
        <v>0</v>
      </c>
      <c r="L42" s="44">
        <v>0</v>
      </c>
      <c r="M42" s="66">
        <v>0</v>
      </c>
      <c r="N42" s="42">
        <v>-4298.0627718465912</v>
      </c>
      <c r="O42" s="42">
        <v>-4298.0627718465912</v>
      </c>
      <c r="P42" s="42">
        <v>0</v>
      </c>
      <c r="Q42" s="44">
        <v>-4298.0627718465912</v>
      </c>
      <c r="R42" s="45">
        <v>0</v>
      </c>
      <c r="S42" s="66">
        <v>0</v>
      </c>
      <c r="T42" s="42">
        <v>0</v>
      </c>
      <c r="U42" s="42">
        <v>0</v>
      </c>
      <c r="V42" s="42">
        <v>0</v>
      </c>
      <c r="W42" s="44">
        <v>0</v>
      </c>
      <c r="X42" s="66">
        <v>0</v>
      </c>
      <c r="Y42" s="42">
        <v>0</v>
      </c>
      <c r="Z42" s="42">
        <v>0</v>
      </c>
      <c r="AA42" s="42">
        <v>506.98115182702708</v>
      </c>
      <c r="AB42" s="43">
        <v>506.98115182702708</v>
      </c>
      <c r="AC42" s="66">
        <v>-264.05268324324328</v>
      </c>
      <c r="AD42" s="42">
        <v>-242.9284685837838</v>
      </c>
      <c r="AE42" s="42">
        <v>0</v>
      </c>
      <c r="AF42" s="42">
        <v>0</v>
      </c>
      <c r="AG42" s="42">
        <v>0</v>
      </c>
      <c r="AH42" s="44">
        <v>0</v>
      </c>
    </row>
    <row r="43" spans="1:34" s="4" customFormat="1">
      <c r="A43" s="46" t="s">
        <v>130</v>
      </c>
      <c r="B43" s="56" t="s">
        <v>1276</v>
      </c>
      <c r="C43" s="57">
        <v>2.7650000000000001E-5</v>
      </c>
      <c r="D43" s="57">
        <v>7.9590000000000002E-5</v>
      </c>
      <c r="E43" s="65">
        <v>1316.18</v>
      </c>
      <c r="F43" s="42">
        <v>-24</v>
      </c>
      <c r="G43" s="43">
        <v>1292.18</v>
      </c>
      <c r="H43" s="66">
        <v>3783</v>
      </c>
      <c r="I43" s="42">
        <v>9568</v>
      </c>
      <c r="J43" s="42">
        <v>-1037</v>
      </c>
      <c r="K43" s="42">
        <v>43</v>
      </c>
      <c r="L43" s="44">
        <v>8300</v>
      </c>
      <c r="M43" s="66">
        <v>-1398</v>
      </c>
      <c r="N43" s="42">
        <v>-9270.0286967249012</v>
      </c>
      <c r="O43" s="42">
        <v>-10668.028696724901</v>
      </c>
      <c r="P43" s="42">
        <v>0</v>
      </c>
      <c r="Q43" s="44">
        <v>-10668.028696724901</v>
      </c>
      <c r="R43" s="45">
        <v>-35</v>
      </c>
      <c r="S43" s="66">
        <v>342</v>
      </c>
      <c r="T43" s="42">
        <v>2583</v>
      </c>
      <c r="U43" s="42">
        <v>3443</v>
      </c>
      <c r="V43" s="42">
        <v>0</v>
      </c>
      <c r="W43" s="44">
        <v>6368</v>
      </c>
      <c r="X43" s="66">
        <v>15597</v>
      </c>
      <c r="Y43" s="42">
        <v>3944</v>
      </c>
      <c r="Z43" s="42">
        <v>3964</v>
      </c>
      <c r="AA43" s="42">
        <v>40608.144897642</v>
      </c>
      <c r="AB43" s="43">
        <v>64113.144897642</v>
      </c>
      <c r="AC43" s="66">
        <v>-12071.513212638118</v>
      </c>
      <c r="AD43" s="42">
        <v>-12546.374802012442</v>
      </c>
      <c r="AE43" s="42">
        <v>-11536.282508495307</v>
      </c>
      <c r="AF43" s="42">
        <v>-12482.553370119971</v>
      </c>
      <c r="AG43" s="42">
        <v>-9108.4210043761632</v>
      </c>
      <c r="AH43" s="44">
        <v>0</v>
      </c>
    </row>
    <row r="44" spans="1:34" s="4" customFormat="1">
      <c r="A44" s="46" t="s">
        <v>133</v>
      </c>
      <c r="B44" s="56" t="s">
        <v>1279</v>
      </c>
      <c r="C44" s="57">
        <v>2.9462999999999999E-4</v>
      </c>
      <c r="D44" s="57">
        <v>2.3085E-4</v>
      </c>
      <c r="E44" s="65">
        <v>14023.72</v>
      </c>
      <c r="F44" s="42">
        <v>-252</v>
      </c>
      <c r="G44" s="43">
        <v>13771.72</v>
      </c>
      <c r="H44" s="66">
        <v>40312</v>
      </c>
      <c r="I44" s="42">
        <v>101950</v>
      </c>
      <c r="J44" s="42">
        <v>-11049</v>
      </c>
      <c r="K44" s="42">
        <v>459</v>
      </c>
      <c r="L44" s="44">
        <v>88443</v>
      </c>
      <c r="M44" s="66">
        <v>-14900</v>
      </c>
      <c r="N44" s="42">
        <v>6388.1569073600385</v>
      </c>
      <c r="O44" s="42">
        <v>-8511.8430926399615</v>
      </c>
      <c r="P44" s="42">
        <v>0</v>
      </c>
      <c r="Q44" s="44">
        <v>-8511.8430926399615</v>
      </c>
      <c r="R44" s="45">
        <v>-375</v>
      </c>
      <c r="S44" s="66">
        <v>3646</v>
      </c>
      <c r="T44" s="42">
        <v>27525</v>
      </c>
      <c r="U44" s="42">
        <v>36689</v>
      </c>
      <c r="V44" s="42">
        <v>65130.705867171695</v>
      </c>
      <c r="W44" s="44">
        <v>132990.70586717169</v>
      </c>
      <c r="X44" s="66">
        <v>166195</v>
      </c>
      <c r="Y44" s="42">
        <v>42024</v>
      </c>
      <c r="Z44" s="42">
        <v>42241</v>
      </c>
      <c r="AA44" s="42">
        <v>30628.007404444925</v>
      </c>
      <c r="AB44" s="43">
        <v>281088.00740444491</v>
      </c>
      <c r="AC44" s="66">
        <v>-29831.597015316966</v>
      </c>
      <c r="AD44" s="42">
        <v>-35298.334533268317</v>
      </c>
      <c r="AE44" s="42">
        <v>-28487.177803348699</v>
      </c>
      <c r="AF44" s="42">
        <v>-33488.523548454585</v>
      </c>
      <c r="AG44" s="42">
        <v>-20991.668636884631</v>
      </c>
      <c r="AH44" s="44">
        <v>0</v>
      </c>
    </row>
    <row r="45" spans="1:34" s="4" customFormat="1">
      <c r="A45" s="46" t="s">
        <v>1142</v>
      </c>
      <c r="B45" s="56" t="s">
        <v>2281</v>
      </c>
      <c r="C45" s="57">
        <v>8.3498000000000003E-4</v>
      </c>
      <c r="D45" s="57">
        <v>8.0699999999999999E-4</v>
      </c>
      <c r="E45" s="65">
        <v>39743.29</v>
      </c>
      <c r="F45" s="42">
        <v>-715</v>
      </c>
      <c r="G45" s="43">
        <v>39028.29</v>
      </c>
      <c r="H45" s="66">
        <v>114244</v>
      </c>
      <c r="I45" s="42">
        <v>288926</v>
      </c>
      <c r="J45" s="42">
        <v>-31312</v>
      </c>
      <c r="K45" s="42">
        <v>1302</v>
      </c>
      <c r="L45" s="44">
        <v>250646</v>
      </c>
      <c r="M45" s="66">
        <v>-42225</v>
      </c>
      <c r="N45" s="42">
        <v>35833.406119011059</v>
      </c>
      <c r="O45" s="42">
        <v>-6391.5938809889412</v>
      </c>
      <c r="P45" s="42">
        <v>0</v>
      </c>
      <c r="Q45" s="44">
        <v>-6391.5938809889412</v>
      </c>
      <c r="R45" s="45">
        <v>-1062</v>
      </c>
      <c r="S45" s="66">
        <v>10333</v>
      </c>
      <c r="T45" s="42">
        <v>78007</v>
      </c>
      <c r="U45" s="42">
        <v>103976</v>
      </c>
      <c r="V45" s="42">
        <v>102989.93177080792</v>
      </c>
      <c r="W45" s="44">
        <v>295305.93177080795</v>
      </c>
      <c r="X45" s="66">
        <v>470996</v>
      </c>
      <c r="Y45" s="42">
        <v>119094</v>
      </c>
      <c r="Z45" s="42">
        <v>119710</v>
      </c>
      <c r="AA45" s="42">
        <v>0</v>
      </c>
      <c r="AB45" s="43">
        <v>709800</v>
      </c>
      <c r="AC45" s="66">
        <v>-68863.054435705941</v>
      </c>
      <c r="AD45" s="42">
        <v>-84132.631104060012</v>
      </c>
      <c r="AE45" s="42">
        <v>-66276.356335829594</v>
      </c>
      <c r="AF45" s="42">
        <v>-116910.85617280161</v>
      </c>
      <c r="AG45" s="42">
        <v>-78311.170180794928</v>
      </c>
      <c r="AH45" s="44">
        <v>0</v>
      </c>
    </row>
    <row r="46" spans="1:34" s="4" customFormat="1">
      <c r="A46" s="46" t="s">
        <v>137</v>
      </c>
      <c r="B46" s="56" t="s">
        <v>1283</v>
      </c>
      <c r="C46" s="57">
        <v>1.8897199999999999E-3</v>
      </c>
      <c r="D46" s="57">
        <v>1.6696899999999999E-3</v>
      </c>
      <c r="E46" s="65">
        <v>89946.3</v>
      </c>
      <c r="F46" s="42">
        <v>-1618</v>
      </c>
      <c r="G46" s="43">
        <v>88328.3</v>
      </c>
      <c r="H46" s="66">
        <v>258557</v>
      </c>
      <c r="I46" s="42">
        <v>653895</v>
      </c>
      <c r="J46" s="42">
        <v>-70865</v>
      </c>
      <c r="K46" s="42">
        <v>2946</v>
      </c>
      <c r="L46" s="44">
        <v>567260</v>
      </c>
      <c r="M46" s="66">
        <v>-95564</v>
      </c>
      <c r="N46" s="42">
        <v>51187.924605805441</v>
      </c>
      <c r="O46" s="42">
        <v>-44376.075394194559</v>
      </c>
      <c r="P46" s="42">
        <v>0</v>
      </c>
      <c r="Q46" s="44">
        <v>-44376.075394194559</v>
      </c>
      <c r="R46" s="45">
        <v>-2403</v>
      </c>
      <c r="S46" s="66">
        <v>23386</v>
      </c>
      <c r="T46" s="42">
        <v>176544</v>
      </c>
      <c r="U46" s="42">
        <v>235318</v>
      </c>
      <c r="V46" s="42">
        <v>227869.76380143408</v>
      </c>
      <c r="W46" s="44">
        <v>663117.76380143408</v>
      </c>
      <c r="X46" s="66">
        <v>1065954</v>
      </c>
      <c r="Y46" s="42">
        <v>269534</v>
      </c>
      <c r="Z46" s="42">
        <v>270926</v>
      </c>
      <c r="AA46" s="42">
        <v>36878.05383309137</v>
      </c>
      <c r="AB46" s="43">
        <v>1643292.0538330914</v>
      </c>
      <c r="AC46" s="66">
        <v>-177761.49051649135</v>
      </c>
      <c r="AD46" s="42">
        <v>-212965.53919079134</v>
      </c>
      <c r="AE46" s="42">
        <v>-176349.94191651407</v>
      </c>
      <c r="AF46" s="42">
        <v>-255173.54613041529</v>
      </c>
      <c r="AG46" s="42">
        <v>-157923.77227744527</v>
      </c>
      <c r="AH46" s="44">
        <v>0</v>
      </c>
    </row>
    <row r="47" spans="1:34" s="4" customFormat="1">
      <c r="A47" s="46" t="s">
        <v>138</v>
      </c>
      <c r="B47" s="56" t="s">
        <v>1284</v>
      </c>
      <c r="C47" s="57">
        <v>1.1569E-4</v>
      </c>
      <c r="D47" s="57">
        <v>1.2074999999999999E-4</v>
      </c>
      <c r="E47" s="65">
        <v>5506.62</v>
      </c>
      <c r="F47" s="42">
        <v>-99</v>
      </c>
      <c r="G47" s="43">
        <v>5407.62</v>
      </c>
      <c r="H47" s="66">
        <v>15829</v>
      </c>
      <c r="I47" s="42">
        <v>40032</v>
      </c>
      <c r="J47" s="42">
        <v>-4338</v>
      </c>
      <c r="K47" s="42">
        <v>180</v>
      </c>
      <c r="L47" s="44">
        <v>34728</v>
      </c>
      <c r="M47" s="66">
        <v>-5851</v>
      </c>
      <c r="N47" s="42">
        <v>-2221.1058162255868</v>
      </c>
      <c r="O47" s="42">
        <v>-8072.1058162255868</v>
      </c>
      <c r="P47" s="42">
        <v>0</v>
      </c>
      <c r="Q47" s="44">
        <v>-8072.1058162255868</v>
      </c>
      <c r="R47" s="45">
        <v>-147</v>
      </c>
      <c r="S47" s="66">
        <v>1432</v>
      </c>
      <c r="T47" s="42">
        <v>10808</v>
      </c>
      <c r="U47" s="42">
        <v>14406</v>
      </c>
      <c r="V47" s="42">
        <v>0</v>
      </c>
      <c r="W47" s="44">
        <v>26646</v>
      </c>
      <c r="X47" s="66">
        <v>65258</v>
      </c>
      <c r="Y47" s="42">
        <v>16501</v>
      </c>
      <c r="Z47" s="42">
        <v>16586</v>
      </c>
      <c r="AA47" s="42">
        <v>8209.1252476917871</v>
      </c>
      <c r="AB47" s="43">
        <v>106554.12524769179</v>
      </c>
      <c r="AC47" s="66">
        <v>-16152.944948483473</v>
      </c>
      <c r="AD47" s="42">
        <v>-18151.414226687528</v>
      </c>
      <c r="AE47" s="42">
        <v>-14189.96225090364</v>
      </c>
      <c r="AF47" s="42">
        <v>-19462.617234749479</v>
      </c>
      <c r="AG47" s="42">
        <v>-11951.18658686767</v>
      </c>
      <c r="AH47" s="44">
        <v>0</v>
      </c>
    </row>
    <row r="48" spans="1:34" s="4" customFormat="1">
      <c r="A48" s="46" t="s">
        <v>140</v>
      </c>
      <c r="B48" s="56" t="s">
        <v>1286</v>
      </c>
      <c r="C48" s="57">
        <v>1.0877899999999999E-3</v>
      </c>
      <c r="D48" s="57">
        <v>1.0319400000000001E-3</v>
      </c>
      <c r="E48" s="65">
        <v>51776.57</v>
      </c>
      <c r="F48" s="42">
        <v>-932</v>
      </c>
      <c r="G48" s="43">
        <v>50844.57</v>
      </c>
      <c r="H48" s="66">
        <v>148835</v>
      </c>
      <c r="I48" s="42">
        <v>376405</v>
      </c>
      <c r="J48" s="42">
        <v>-40792</v>
      </c>
      <c r="K48" s="42">
        <v>1696</v>
      </c>
      <c r="L48" s="44">
        <v>326535</v>
      </c>
      <c r="M48" s="66">
        <v>-55010</v>
      </c>
      <c r="N48" s="42">
        <v>36890.099080006104</v>
      </c>
      <c r="O48" s="42">
        <v>-18119.900919993896</v>
      </c>
      <c r="P48" s="42">
        <v>0</v>
      </c>
      <c r="Q48" s="44">
        <v>-18119.900919993896</v>
      </c>
      <c r="R48" s="45">
        <v>-1383</v>
      </c>
      <c r="S48" s="66">
        <v>13462</v>
      </c>
      <c r="T48" s="42">
        <v>101625</v>
      </c>
      <c r="U48" s="42">
        <v>135457</v>
      </c>
      <c r="V48" s="42">
        <v>59721.838392388476</v>
      </c>
      <c r="W48" s="44">
        <v>310265.83839238848</v>
      </c>
      <c r="X48" s="66">
        <v>613601</v>
      </c>
      <c r="Y48" s="42">
        <v>155153</v>
      </c>
      <c r="Z48" s="42">
        <v>155954</v>
      </c>
      <c r="AA48" s="42">
        <v>17361.930037765269</v>
      </c>
      <c r="AB48" s="43">
        <v>942069.9300377653</v>
      </c>
      <c r="AC48" s="66">
        <v>-126239.61413997121</v>
      </c>
      <c r="AD48" s="42">
        <v>-144976.07751507594</v>
      </c>
      <c r="AE48" s="42">
        <v>-106538.47353428794</v>
      </c>
      <c r="AF48" s="42">
        <v>-154419.90583616463</v>
      </c>
      <c r="AG48" s="42">
        <v>-99630.020619877076</v>
      </c>
      <c r="AH48" s="44">
        <v>0</v>
      </c>
    </row>
    <row r="49" spans="1:34" s="4" customFormat="1">
      <c r="A49" s="46" t="s">
        <v>141</v>
      </c>
      <c r="B49" s="56" t="s">
        <v>1287</v>
      </c>
      <c r="C49" s="57">
        <v>1.2228899999999999E-3</v>
      </c>
      <c r="D49" s="57">
        <v>1.2714600000000001E-3</v>
      </c>
      <c r="E49" s="65">
        <v>58206.67</v>
      </c>
      <c r="F49" s="42">
        <v>-1047</v>
      </c>
      <c r="G49" s="43">
        <v>57159.67</v>
      </c>
      <c r="H49" s="66">
        <v>167319</v>
      </c>
      <c r="I49" s="42">
        <v>423154</v>
      </c>
      <c r="J49" s="42">
        <v>-45859</v>
      </c>
      <c r="K49" s="42">
        <v>1906</v>
      </c>
      <c r="L49" s="44">
        <v>367090</v>
      </c>
      <c r="M49" s="66">
        <v>-61842</v>
      </c>
      <c r="N49" s="42">
        <v>5455.5826317992905</v>
      </c>
      <c r="O49" s="42">
        <v>-56386.417368200709</v>
      </c>
      <c r="P49" s="42">
        <v>0</v>
      </c>
      <c r="Q49" s="44">
        <v>-56386.417368200709</v>
      </c>
      <c r="R49" s="45">
        <v>-1555</v>
      </c>
      <c r="S49" s="66">
        <v>15134</v>
      </c>
      <c r="T49" s="42">
        <v>114246</v>
      </c>
      <c r="U49" s="42">
        <v>152280</v>
      </c>
      <c r="V49" s="42">
        <v>24713.712177436595</v>
      </c>
      <c r="W49" s="44">
        <v>306373.71217743657</v>
      </c>
      <c r="X49" s="66">
        <v>689808</v>
      </c>
      <c r="Y49" s="42">
        <v>174423</v>
      </c>
      <c r="Z49" s="42">
        <v>175323</v>
      </c>
      <c r="AA49" s="42">
        <v>37798.268510619986</v>
      </c>
      <c r="AB49" s="43">
        <v>1077352.2685106199</v>
      </c>
      <c r="AC49" s="66">
        <v>-151050.84128821403</v>
      </c>
      <c r="AD49" s="42">
        <v>-172197.26709969307</v>
      </c>
      <c r="AE49" s="42">
        <v>-130724.31633620542</v>
      </c>
      <c r="AF49" s="42">
        <v>-191278.6336941249</v>
      </c>
      <c r="AG49" s="42">
        <v>-125727.49791494598</v>
      </c>
      <c r="AH49" s="44">
        <v>0</v>
      </c>
    </row>
    <row r="50" spans="1:34" s="4" customFormat="1">
      <c r="A50" s="46" t="s">
        <v>145</v>
      </c>
      <c r="B50" s="56" t="s">
        <v>1291</v>
      </c>
      <c r="C50" s="57">
        <v>3.5692599999999999E-3</v>
      </c>
      <c r="D50" s="57">
        <v>3.77488E-3</v>
      </c>
      <c r="E50" s="65">
        <v>169888.73</v>
      </c>
      <c r="F50" s="42">
        <v>-3057</v>
      </c>
      <c r="G50" s="43">
        <v>166831.73000000001</v>
      </c>
      <c r="H50" s="66">
        <v>488357</v>
      </c>
      <c r="I50" s="42">
        <v>1235062</v>
      </c>
      <c r="J50" s="42">
        <v>-133848</v>
      </c>
      <c r="K50" s="42">
        <v>5564</v>
      </c>
      <c r="L50" s="44">
        <v>1071428</v>
      </c>
      <c r="M50" s="66">
        <v>-180499</v>
      </c>
      <c r="N50" s="42">
        <v>-33232.688640969274</v>
      </c>
      <c r="O50" s="42">
        <v>-213731.68864096928</v>
      </c>
      <c r="P50" s="42">
        <v>0</v>
      </c>
      <c r="Q50" s="44">
        <v>-213731.68864096928</v>
      </c>
      <c r="R50" s="45">
        <v>-4538</v>
      </c>
      <c r="S50" s="66">
        <v>44171</v>
      </c>
      <c r="T50" s="42">
        <v>333452</v>
      </c>
      <c r="U50" s="42">
        <v>444462</v>
      </c>
      <c r="V50" s="42">
        <v>144278.24038159414</v>
      </c>
      <c r="W50" s="44">
        <v>966363.24038159417</v>
      </c>
      <c r="X50" s="66">
        <v>2013349</v>
      </c>
      <c r="Y50" s="42">
        <v>509089</v>
      </c>
      <c r="Z50" s="42">
        <v>511718</v>
      </c>
      <c r="AA50" s="42">
        <v>201501.40159370285</v>
      </c>
      <c r="AB50" s="43">
        <v>3235657.4015937028</v>
      </c>
      <c r="AC50" s="66">
        <v>-452817.26285565004</v>
      </c>
      <c r="AD50" s="42">
        <v>-513519.90168231155</v>
      </c>
      <c r="AE50" s="42">
        <v>-379452.58919331868</v>
      </c>
      <c r="AF50" s="42">
        <v>-548674.60935037595</v>
      </c>
      <c r="AG50" s="42">
        <v>-374829.79813045199</v>
      </c>
      <c r="AH50" s="44">
        <v>0</v>
      </c>
    </row>
    <row r="51" spans="1:34" s="4" customFormat="1">
      <c r="A51" s="46" t="s">
        <v>161</v>
      </c>
      <c r="B51" s="56" t="s">
        <v>1307</v>
      </c>
      <c r="C51" s="57">
        <v>1.2885529999999999E-2</v>
      </c>
      <c r="D51" s="57">
        <v>1.4261930000000001E-2</v>
      </c>
      <c r="E51" s="65">
        <v>613322.5</v>
      </c>
      <c r="F51" s="42">
        <v>-11035</v>
      </c>
      <c r="G51" s="43">
        <v>602287.5</v>
      </c>
      <c r="H51" s="66">
        <v>1763037</v>
      </c>
      <c r="I51" s="42">
        <v>4458748</v>
      </c>
      <c r="J51" s="42">
        <v>-483209</v>
      </c>
      <c r="K51" s="42">
        <v>20087</v>
      </c>
      <c r="L51" s="44">
        <v>3868007</v>
      </c>
      <c r="M51" s="66">
        <v>-651628</v>
      </c>
      <c r="N51" s="42">
        <v>-431792.00160900311</v>
      </c>
      <c r="O51" s="42">
        <v>-1083420.0016090032</v>
      </c>
      <c r="P51" s="42">
        <v>0</v>
      </c>
      <c r="Q51" s="44">
        <v>-1083420.0016090032</v>
      </c>
      <c r="R51" s="45">
        <v>-16385</v>
      </c>
      <c r="S51" s="66">
        <v>159462</v>
      </c>
      <c r="T51" s="42">
        <v>1203810</v>
      </c>
      <c r="U51" s="42">
        <v>1604572</v>
      </c>
      <c r="V51" s="42">
        <v>0</v>
      </c>
      <c r="W51" s="44">
        <v>2967844</v>
      </c>
      <c r="X51" s="66">
        <v>7268473</v>
      </c>
      <c r="Y51" s="42">
        <v>1837882</v>
      </c>
      <c r="Z51" s="42">
        <v>1847375</v>
      </c>
      <c r="AA51" s="42">
        <v>1538185.3206294382</v>
      </c>
      <c r="AB51" s="43">
        <v>12491915.320629438</v>
      </c>
      <c r="AC51" s="66">
        <v>-1959371.4376880219</v>
      </c>
      <c r="AD51" s="42">
        <v>-2179734.6988490783</v>
      </c>
      <c r="AE51" s="42">
        <v>-1706227.8207286592</v>
      </c>
      <c r="AF51" s="42">
        <v>-2247414.0328418096</v>
      </c>
      <c r="AG51" s="42">
        <v>-1431323.3305218713</v>
      </c>
      <c r="AH51" s="44">
        <v>0</v>
      </c>
    </row>
    <row r="52" spans="1:34" s="4" customFormat="1">
      <c r="A52" s="46" t="s">
        <v>163</v>
      </c>
      <c r="B52" s="56" t="s">
        <v>1309</v>
      </c>
      <c r="C52" s="57">
        <v>8.3020000000000001E-5</v>
      </c>
      <c r="D52" s="57">
        <v>0</v>
      </c>
      <c r="E52" s="65">
        <v>3951.72</v>
      </c>
      <c r="F52" s="42">
        <v>-71</v>
      </c>
      <c r="G52" s="43">
        <v>3880.72</v>
      </c>
      <c r="H52" s="66">
        <v>11359</v>
      </c>
      <c r="I52" s="42">
        <v>28727</v>
      </c>
      <c r="J52" s="42">
        <v>-3113</v>
      </c>
      <c r="K52" s="42">
        <v>129</v>
      </c>
      <c r="L52" s="44">
        <v>24921</v>
      </c>
      <c r="M52" s="66">
        <v>-4198</v>
      </c>
      <c r="N52" s="42">
        <v>12138.747151003425</v>
      </c>
      <c r="O52" s="42">
        <v>7940.7471510034247</v>
      </c>
      <c r="P52" s="42">
        <v>0</v>
      </c>
      <c r="Q52" s="44">
        <v>7940.7471510034247</v>
      </c>
      <c r="R52" s="45">
        <v>-106</v>
      </c>
      <c r="S52" s="66">
        <v>1027</v>
      </c>
      <c r="T52" s="42">
        <v>7756</v>
      </c>
      <c r="U52" s="42">
        <v>10338</v>
      </c>
      <c r="V52" s="42">
        <v>58751.536210856575</v>
      </c>
      <c r="W52" s="44">
        <v>77872.536210856575</v>
      </c>
      <c r="X52" s="66">
        <v>46830</v>
      </c>
      <c r="Y52" s="42">
        <v>11841</v>
      </c>
      <c r="Z52" s="42">
        <v>11902</v>
      </c>
      <c r="AA52" s="42">
        <v>0</v>
      </c>
      <c r="AB52" s="43">
        <v>70573</v>
      </c>
      <c r="AC52" s="66">
        <v>1953.7471510034247</v>
      </c>
      <c r="AD52" s="42">
        <v>516.74715100342473</v>
      </c>
      <c r="AE52" s="42">
        <v>3329.7471510034247</v>
      </c>
      <c r="AF52" s="42">
        <v>-602.25284899657527</v>
      </c>
      <c r="AG52" s="42">
        <v>2101.5476068428761</v>
      </c>
      <c r="AH52" s="44">
        <v>0</v>
      </c>
    </row>
    <row r="53" spans="1:34" s="4" customFormat="1">
      <c r="A53" s="46" t="s">
        <v>173</v>
      </c>
      <c r="B53" s="56" t="s">
        <v>1319</v>
      </c>
      <c r="C53" s="57">
        <v>1.309884E-2</v>
      </c>
      <c r="D53" s="57">
        <v>1.419958E-2</v>
      </c>
      <c r="E53" s="65">
        <v>623475.26</v>
      </c>
      <c r="F53" s="42">
        <v>-11218</v>
      </c>
      <c r="G53" s="43">
        <v>612257.26</v>
      </c>
      <c r="H53" s="66">
        <v>1792222</v>
      </c>
      <c r="I53" s="42">
        <v>4532559</v>
      </c>
      <c r="J53" s="42">
        <v>-491209</v>
      </c>
      <c r="K53" s="42">
        <v>20420</v>
      </c>
      <c r="L53" s="44">
        <v>3932039</v>
      </c>
      <c r="M53" s="66">
        <v>-662415</v>
      </c>
      <c r="N53" s="42">
        <v>-309448.11207758659</v>
      </c>
      <c r="O53" s="42">
        <v>-971863.11207758659</v>
      </c>
      <c r="P53" s="42">
        <v>0</v>
      </c>
      <c r="Q53" s="44">
        <v>-971863.11207758659</v>
      </c>
      <c r="R53" s="45">
        <v>-16656</v>
      </c>
      <c r="S53" s="66">
        <v>162102</v>
      </c>
      <c r="T53" s="42">
        <v>1223738</v>
      </c>
      <c r="U53" s="42">
        <v>1631134</v>
      </c>
      <c r="V53" s="42">
        <v>81814.80861335661</v>
      </c>
      <c r="W53" s="44">
        <v>3098788.8086133567</v>
      </c>
      <c r="X53" s="66">
        <v>7388797</v>
      </c>
      <c r="Y53" s="42">
        <v>1868307</v>
      </c>
      <c r="Z53" s="42">
        <v>1877957</v>
      </c>
      <c r="AA53" s="42">
        <v>1389055.395220136</v>
      </c>
      <c r="AB53" s="43">
        <v>12524116.395220136</v>
      </c>
      <c r="AC53" s="66">
        <v>-1891327.5885651056</v>
      </c>
      <c r="AD53" s="42">
        <v>-2121459.5389239951</v>
      </c>
      <c r="AE53" s="42">
        <v>-1713407.55874001</v>
      </c>
      <c r="AF53" s="42">
        <v>-2280890.1862019538</v>
      </c>
      <c r="AG53" s="42">
        <v>-1418242.7141757151</v>
      </c>
      <c r="AH53" s="44">
        <v>0</v>
      </c>
    </row>
    <row r="54" spans="1:34" s="4" customFormat="1">
      <c r="A54" s="46" t="s">
        <v>176</v>
      </c>
      <c r="B54" s="56" t="s">
        <v>1322</v>
      </c>
      <c r="C54" s="57">
        <v>2.9369999999999998E-4</v>
      </c>
      <c r="D54" s="57">
        <v>4.0640000000000001E-4</v>
      </c>
      <c r="E54" s="65">
        <v>13979.54</v>
      </c>
      <c r="F54" s="42">
        <v>-252</v>
      </c>
      <c r="G54" s="43">
        <v>13727.54</v>
      </c>
      <c r="H54" s="66">
        <v>40185</v>
      </c>
      <c r="I54" s="42">
        <v>101628</v>
      </c>
      <c r="J54" s="42">
        <v>-11014</v>
      </c>
      <c r="K54" s="42">
        <v>458</v>
      </c>
      <c r="L54" s="44">
        <v>88164</v>
      </c>
      <c r="M54" s="66">
        <v>-14853</v>
      </c>
      <c r="N54" s="42">
        <v>-26991.390940131128</v>
      </c>
      <c r="O54" s="42">
        <v>-41844.390940131125</v>
      </c>
      <c r="P54" s="42">
        <v>0</v>
      </c>
      <c r="Q54" s="44">
        <v>-41844.390940131125</v>
      </c>
      <c r="R54" s="45">
        <v>-373</v>
      </c>
      <c r="S54" s="66">
        <v>3635</v>
      </c>
      <c r="T54" s="42">
        <v>27438</v>
      </c>
      <c r="U54" s="42">
        <v>36573</v>
      </c>
      <c r="V54" s="42">
        <v>504.03726807567966</v>
      </c>
      <c r="W54" s="44">
        <v>68150.037268075685</v>
      </c>
      <c r="X54" s="66">
        <v>165670</v>
      </c>
      <c r="Y54" s="42">
        <v>41891</v>
      </c>
      <c r="Z54" s="42">
        <v>42107</v>
      </c>
      <c r="AA54" s="42">
        <v>113345.42158357827</v>
      </c>
      <c r="AB54" s="43">
        <v>363013.42158357828</v>
      </c>
      <c r="AC54" s="66">
        <v>-61361.061115680553</v>
      </c>
      <c r="AD54" s="42">
        <v>-66465.062668517043</v>
      </c>
      <c r="AE54" s="42">
        <v>-56599.06299553952</v>
      </c>
      <c r="AF54" s="42">
        <v>-67793.313207929168</v>
      </c>
      <c r="AG54" s="42">
        <v>-42644.884327836298</v>
      </c>
      <c r="AH54" s="44">
        <v>0</v>
      </c>
    </row>
    <row r="55" spans="1:34" s="4" customFormat="1">
      <c r="A55" s="46" t="s">
        <v>195</v>
      </c>
      <c r="B55" s="56" t="s">
        <v>1341</v>
      </c>
      <c r="C55" s="57">
        <v>1.410061E-2</v>
      </c>
      <c r="D55" s="57">
        <v>1.273577E-2</v>
      </c>
      <c r="E55" s="65">
        <v>671157.35</v>
      </c>
      <c r="F55" s="42">
        <v>-12076</v>
      </c>
      <c r="G55" s="43">
        <v>659081.35</v>
      </c>
      <c r="H55" s="66">
        <v>1929288</v>
      </c>
      <c r="I55" s="42">
        <v>4879199</v>
      </c>
      <c r="J55" s="42">
        <v>-528775</v>
      </c>
      <c r="K55" s="42">
        <v>21982</v>
      </c>
      <c r="L55" s="44">
        <v>4232752</v>
      </c>
      <c r="M55" s="66">
        <v>-713075</v>
      </c>
      <c r="N55" s="42">
        <v>-115906.83116903303</v>
      </c>
      <c r="O55" s="42">
        <v>-828981.83116903307</v>
      </c>
      <c r="P55" s="42">
        <v>0</v>
      </c>
      <c r="Q55" s="44">
        <v>-828981.83116903307</v>
      </c>
      <c r="R55" s="45">
        <v>-17930</v>
      </c>
      <c r="S55" s="66">
        <v>174499</v>
      </c>
      <c r="T55" s="42">
        <v>1317326</v>
      </c>
      <c r="U55" s="42">
        <v>1755879</v>
      </c>
      <c r="V55" s="42">
        <v>936248.75398525433</v>
      </c>
      <c r="W55" s="44">
        <v>4183952.7539852541</v>
      </c>
      <c r="X55" s="66">
        <v>7953875</v>
      </c>
      <c r="Y55" s="42">
        <v>2011191</v>
      </c>
      <c r="Z55" s="42">
        <v>2021579</v>
      </c>
      <c r="AA55" s="42">
        <v>837603.70299879625</v>
      </c>
      <c r="AB55" s="43">
        <v>12824248.702998796</v>
      </c>
      <c r="AC55" s="66">
        <v>-1823616.2824840439</v>
      </c>
      <c r="AD55" s="42">
        <v>-2062247.5148169918</v>
      </c>
      <c r="AE55" s="42">
        <v>-1507789.5283550909</v>
      </c>
      <c r="AF55" s="42">
        <v>-2034126.0765284102</v>
      </c>
      <c r="AG55" s="42">
        <v>-1212516.5468290055</v>
      </c>
      <c r="AH55" s="44">
        <v>0</v>
      </c>
    </row>
    <row r="56" spans="1:34" s="4" customFormat="1">
      <c r="A56" s="46" t="s">
        <v>199</v>
      </c>
      <c r="B56" s="56" t="s">
        <v>1345</v>
      </c>
      <c r="C56" s="57">
        <v>4.0277100000000003E-3</v>
      </c>
      <c r="D56" s="57">
        <v>3.5885700000000001E-3</v>
      </c>
      <c r="E56" s="65">
        <v>191710.04</v>
      </c>
      <c r="F56" s="42">
        <v>-3449</v>
      </c>
      <c r="G56" s="43">
        <v>188261.04</v>
      </c>
      <c r="H56" s="66">
        <v>551083</v>
      </c>
      <c r="I56" s="42">
        <v>1393698</v>
      </c>
      <c r="J56" s="42">
        <v>-151040</v>
      </c>
      <c r="K56" s="42">
        <v>6279</v>
      </c>
      <c r="L56" s="44">
        <v>1209047</v>
      </c>
      <c r="M56" s="66">
        <v>-203683</v>
      </c>
      <c r="N56" s="42">
        <v>37760.268242742291</v>
      </c>
      <c r="O56" s="42">
        <v>-165922.73175725772</v>
      </c>
      <c r="P56" s="42">
        <v>0</v>
      </c>
      <c r="Q56" s="44">
        <v>-165922.73175725772</v>
      </c>
      <c r="R56" s="45">
        <v>-5121</v>
      </c>
      <c r="S56" s="66">
        <v>49844</v>
      </c>
      <c r="T56" s="42">
        <v>376282</v>
      </c>
      <c r="U56" s="42">
        <v>501551</v>
      </c>
      <c r="V56" s="42">
        <v>453746.32281758462</v>
      </c>
      <c r="W56" s="44">
        <v>1381423.3228175845</v>
      </c>
      <c r="X56" s="66">
        <v>2271952</v>
      </c>
      <c r="Y56" s="42">
        <v>574478</v>
      </c>
      <c r="Z56" s="42">
        <v>577445</v>
      </c>
      <c r="AA56" s="42">
        <v>167225.09617646993</v>
      </c>
      <c r="AB56" s="43">
        <v>3591100.0961764697</v>
      </c>
      <c r="AC56" s="66">
        <v>-457875.60629389173</v>
      </c>
      <c r="AD56" s="42">
        <v>-525652.11573406868</v>
      </c>
      <c r="AE56" s="42">
        <v>-362721.03213263152</v>
      </c>
      <c r="AF56" s="42">
        <v>-523157.90365573257</v>
      </c>
      <c r="AG56" s="42">
        <v>-340270.11554256082</v>
      </c>
      <c r="AH56" s="44">
        <v>0</v>
      </c>
    </row>
    <row r="57" spans="1:34" s="4" customFormat="1">
      <c r="A57" s="46" t="s">
        <v>203</v>
      </c>
      <c r="B57" s="56" t="s">
        <v>1349</v>
      </c>
      <c r="C57" s="57">
        <v>5.1369999999999996E-4</v>
      </c>
      <c r="D57" s="57">
        <v>6.6531999999999995E-4</v>
      </c>
      <c r="E57" s="65">
        <v>24450.81</v>
      </c>
      <c r="F57" s="42">
        <v>-440</v>
      </c>
      <c r="G57" s="43">
        <v>24010.81</v>
      </c>
      <c r="H57" s="66">
        <v>70286</v>
      </c>
      <c r="I57" s="42">
        <v>177754</v>
      </c>
      <c r="J57" s="42">
        <v>-19264</v>
      </c>
      <c r="K57" s="42">
        <v>801</v>
      </c>
      <c r="L57" s="44">
        <v>154204</v>
      </c>
      <c r="M57" s="66">
        <v>-25978</v>
      </c>
      <c r="N57" s="42">
        <v>-2702.5077633404708</v>
      </c>
      <c r="O57" s="42">
        <v>-28680.507763340473</v>
      </c>
      <c r="P57" s="42">
        <v>0</v>
      </c>
      <c r="Q57" s="44">
        <v>-28680.507763340473</v>
      </c>
      <c r="R57" s="45">
        <v>-653</v>
      </c>
      <c r="S57" s="66">
        <v>6357</v>
      </c>
      <c r="T57" s="42">
        <v>47992</v>
      </c>
      <c r="U57" s="42">
        <v>63969</v>
      </c>
      <c r="V57" s="42">
        <v>85143.133941296401</v>
      </c>
      <c r="W57" s="44">
        <v>203461.1339412964</v>
      </c>
      <c r="X57" s="66">
        <v>289768</v>
      </c>
      <c r="Y57" s="42">
        <v>73270</v>
      </c>
      <c r="Z57" s="42">
        <v>73648</v>
      </c>
      <c r="AA57" s="42">
        <v>138190.27020332095</v>
      </c>
      <c r="AB57" s="43">
        <v>574876.27020332101</v>
      </c>
      <c r="AC57" s="66">
        <v>-76961.90637021928</v>
      </c>
      <c r="AD57" s="42">
        <v>-84631.200090169281</v>
      </c>
      <c r="AE57" s="42">
        <v>-53802.694354288687</v>
      </c>
      <c r="AF57" s="42">
        <v>-87036.825454582475</v>
      </c>
      <c r="AG57" s="42">
        <v>-68982.509992764913</v>
      </c>
      <c r="AH57" s="44">
        <v>0</v>
      </c>
    </row>
    <row r="58" spans="1:34" s="4" customFormat="1">
      <c r="A58" s="46" t="s">
        <v>220</v>
      </c>
      <c r="B58" s="56" t="s">
        <v>1366</v>
      </c>
      <c r="C58" s="57">
        <v>4.6192999999999999E-4</v>
      </c>
      <c r="D58" s="57">
        <v>5.6941999999999995E-4</v>
      </c>
      <c r="E58" s="65">
        <v>21986.799999999999</v>
      </c>
      <c r="F58" s="42">
        <v>-396</v>
      </c>
      <c r="G58" s="43">
        <v>21590.799999999999</v>
      </c>
      <c r="H58" s="66">
        <v>63203</v>
      </c>
      <c r="I58" s="42">
        <v>159840</v>
      </c>
      <c r="J58" s="42">
        <v>-17322</v>
      </c>
      <c r="K58" s="42">
        <v>720</v>
      </c>
      <c r="L58" s="44">
        <v>138663</v>
      </c>
      <c r="M58" s="66">
        <v>-23360</v>
      </c>
      <c r="N58" s="42">
        <v>-50462.750999664371</v>
      </c>
      <c r="O58" s="42">
        <v>-73822.750999664364</v>
      </c>
      <c r="P58" s="42">
        <v>0</v>
      </c>
      <c r="Q58" s="44">
        <v>-73822.750999664364</v>
      </c>
      <c r="R58" s="45">
        <v>-587</v>
      </c>
      <c r="S58" s="66">
        <v>5717</v>
      </c>
      <c r="T58" s="42">
        <v>43155</v>
      </c>
      <c r="U58" s="42">
        <v>57522</v>
      </c>
      <c r="V58" s="42">
        <v>0</v>
      </c>
      <c r="W58" s="44">
        <v>106394</v>
      </c>
      <c r="X58" s="66">
        <v>260566</v>
      </c>
      <c r="Y58" s="42">
        <v>65886</v>
      </c>
      <c r="Z58" s="42">
        <v>66226</v>
      </c>
      <c r="AA58" s="42">
        <v>132541.26279107592</v>
      </c>
      <c r="AB58" s="43">
        <v>525219.26279107598</v>
      </c>
      <c r="AC58" s="66">
        <v>-91073.50244251432</v>
      </c>
      <c r="AD58" s="42">
        <v>-98494.537290953507</v>
      </c>
      <c r="AE58" s="42">
        <v>-76061.619894973686</v>
      </c>
      <c r="AF58" s="42">
        <v>-94719.811430064059</v>
      </c>
      <c r="AG58" s="42">
        <v>-58475.791732570389</v>
      </c>
      <c r="AH58" s="44">
        <v>0</v>
      </c>
    </row>
    <row r="59" spans="1:34" s="4" customFormat="1">
      <c r="A59" s="46" t="s">
        <v>226</v>
      </c>
      <c r="B59" s="56" t="s">
        <v>1372</v>
      </c>
      <c r="C59" s="57">
        <v>4.2160799999999997E-3</v>
      </c>
      <c r="D59" s="57">
        <v>3.3016199999999999E-3</v>
      </c>
      <c r="E59" s="65">
        <v>200676.05</v>
      </c>
      <c r="F59" s="42">
        <v>-3611</v>
      </c>
      <c r="G59" s="43">
        <v>197065.05</v>
      </c>
      <c r="H59" s="66">
        <v>576857</v>
      </c>
      <c r="I59" s="42">
        <v>1458880</v>
      </c>
      <c r="J59" s="42">
        <v>-158104</v>
      </c>
      <c r="K59" s="42">
        <v>6572</v>
      </c>
      <c r="L59" s="44">
        <v>1265592</v>
      </c>
      <c r="M59" s="66">
        <v>-213209</v>
      </c>
      <c r="N59" s="42">
        <v>111014.47770217681</v>
      </c>
      <c r="O59" s="42">
        <v>-102194.52229782319</v>
      </c>
      <c r="P59" s="42">
        <v>0</v>
      </c>
      <c r="Q59" s="44">
        <v>-102194.52229782319</v>
      </c>
      <c r="R59" s="45">
        <v>-5361</v>
      </c>
      <c r="S59" s="66">
        <v>52175</v>
      </c>
      <c r="T59" s="42">
        <v>393880</v>
      </c>
      <c r="U59" s="42">
        <v>525008</v>
      </c>
      <c r="V59" s="42">
        <v>712717.60895017069</v>
      </c>
      <c r="W59" s="44">
        <v>1683780.6089501707</v>
      </c>
      <c r="X59" s="66">
        <v>2378207</v>
      </c>
      <c r="Y59" s="42">
        <v>601346</v>
      </c>
      <c r="Z59" s="42">
        <v>604452</v>
      </c>
      <c r="AA59" s="42">
        <v>190219.92163685284</v>
      </c>
      <c r="AB59" s="43">
        <v>3774224.9216368529</v>
      </c>
      <c r="AC59" s="66">
        <v>-424086.77854164696</v>
      </c>
      <c r="AD59" s="42">
        <v>-494739.62077341718</v>
      </c>
      <c r="AE59" s="42">
        <v>-327689.78930283751</v>
      </c>
      <c r="AF59" s="42">
        <v>-543782.4978186955</v>
      </c>
      <c r="AG59" s="42">
        <v>-300145.6262500849</v>
      </c>
      <c r="AH59" s="44">
        <v>0</v>
      </c>
    </row>
    <row r="60" spans="1:34" s="4" customFormat="1">
      <c r="A60" s="46" t="s">
        <v>236</v>
      </c>
      <c r="B60" s="56" t="s">
        <v>1382</v>
      </c>
      <c r="C60" s="57">
        <v>1.0475969999999999E-2</v>
      </c>
      <c r="D60" s="57">
        <v>1.000759E-2</v>
      </c>
      <c r="E60" s="65">
        <v>498632.51</v>
      </c>
      <c r="F60" s="42">
        <v>-8972</v>
      </c>
      <c r="G60" s="43">
        <v>489660.51</v>
      </c>
      <c r="H60" s="66">
        <v>1433353</v>
      </c>
      <c r="I60" s="42">
        <v>3624974</v>
      </c>
      <c r="J60" s="42">
        <v>-392851</v>
      </c>
      <c r="K60" s="42">
        <v>16331</v>
      </c>
      <c r="L60" s="44">
        <v>3144700</v>
      </c>
      <c r="M60" s="66">
        <v>-529775</v>
      </c>
      <c r="N60" s="42">
        <v>156367.38251743373</v>
      </c>
      <c r="O60" s="42">
        <v>-373407.61748256627</v>
      </c>
      <c r="P60" s="42">
        <v>0</v>
      </c>
      <c r="Q60" s="44">
        <v>-373407.61748256627</v>
      </c>
      <c r="R60" s="45">
        <v>-13321</v>
      </c>
      <c r="S60" s="66">
        <v>129643</v>
      </c>
      <c r="T60" s="42">
        <v>978700</v>
      </c>
      <c r="U60" s="42">
        <v>1304521</v>
      </c>
      <c r="V60" s="42">
        <v>625901.27521311573</v>
      </c>
      <c r="W60" s="44">
        <v>3038765.2752131158</v>
      </c>
      <c r="X60" s="66">
        <v>5909288</v>
      </c>
      <c r="Y60" s="42">
        <v>1494203</v>
      </c>
      <c r="Z60" s="42">
        <v>1501921</v>
      </c>
      <c r="AA60" s="42">
        <v>216827.04358088633</v>
      </c>
      <c r="AB60" s="43">
        <v>9122239.043580886</v>
      </c>
      <c r="AC60" s="66">
        <v>-1126958.5494352055</v>
      </c>
      <c r="AD60" s="42">
        <v>-1318172.6320467496</v>
      </c>
      <c r="AE60" s="42">
        <v>-1079680.2851762308</v>
      </c>
      <c r="AF60" s="42">
        <v>-1590595.631935626</v>
      </c>
      <c r="AG60" s="42">
        <v>-968066.66977395781</v>
      </c>
      <c r="AH60" s="44">
        <v>0</v>
      </c>
    </row>
    <row r="61" spans="1:34" s="4" customFormat="1">
      <c r="A61" s="46" t="s">
        <v>249</v>
      </c>
      <c r="B61" s="56" t="s">
        <v>1395</v>
      </c>
      <c r="C61" s="57">
        <v>1.9199000000000001E-4</v>
      </c>
      <c r="D61" s="57">
        <v>2.8598000000000002E-4</v>
      </c>
      <c r="E61" s="65">
        <v>9138.2800000000007</v>
      </c>
      <c r="F61" s="42">
        <v>-164</v>
      </c>
      <c r="G61" s="43">
        <v>8974.2800000000007</v>
      </c>
      <c r="H61" s="66">
        <v>26269</v>
      </c>
      <c r="I61" s="42">
        <v>66434</v>
      </c>
      <c r="J61" s="42">
        <v>-7200</v>
      </c>
      <c r="K61" s="42">
        <v>299</v>
      </c>
      <c r="L61" s="44">
        <v>57632</v>
      </c>
      <c r="M61" s="66">
        <v>-9709</v>
      </c>
      <c r="N61" s="42">
        <v>-15361.246594299073</v>
      </c>
      <c r="O61" s="42">
        <v>-25070.246594299075</v>
      </c>
      <c r="P61" s="42">
        <v>0</v>
      </c>
      <c r="Q61" s="44">
        <v>-25070.246594299075</v>
      </c>
      <c r="R61" s="45">
        <v>-244</v>
      </c>
      <c r="S61" s="66">
        <v>2376</v>
      </c>
      <c r="T61" s="42">
        <v>17936</v>
      </c>
      <c r="U61" s="42">
        <v>23908</v>
      </c>
      <c r="V61" s="42">
        <v>2286.6387502069638</v>
      </c>
      <c r="W61" s="44">
        <v>46506.638750206963</v>
      </c>
      <c r="X61" s="66">
        <v>108298</v>
      </c>
      <c r="Y61" s="42">
        <v>27384</v>
      </c>
      <c r="Z61" s="42">
        <v>27525</v>
      </c>
      <c r="AA61" s="42">
        <v>74667.526446191943</v>
      </c>
      <c r="AB61" s="43">
        <v>237874.52644619194</v>
      </c>
      <c r="AC61" s="66">
        <v>-38732.628075560788</v>
      </c>
      <c r="AD61" s="42">
        <v>-42035.22822160471</v>
      </c>
      <c r="AE61" s="42">
        <v>-35373.479513185877</v>
      </c>
      <c r="AF61" s="42">
        <v>-44846.344846351625</v>
      </c>
      <c r="AG61" s="42">
        <v>-30380.207039281955</v>
      </c>
      <c r="AH61" s="44">
        <v>0</v>
      </c>
    </row>
    <row r="62" spans="1:34" s="4" customFormat="1">
      <c r="A62" s="46" t="s">
        <v>252</v>
      </c>
      <c r="B62" s="56" t="s">
        <v>1398</v>
      </c>
      <c r="C62" s="57">
        <v>2.7287800000000001E-3</v>
      </c>
      <c r="D62" s="57">
        <v>2.8910899999999998E-3</v>
      </c>
      <c r="E62" s="65">
        <v>129883.58</v>
      </c>
      <c r="F62" s="42">
        <v>-2337</v>
      </c>
      <c r="G62" s="43">
        <v>127546.58</v>
      </c>
      <c r="H62" s="66">
        <v>373360</v>
      </c>
      <c r="I62" s="42">
        <v>944233</v>
      </c>
      <c r="J62" s="42">
        <v>-102330</v>
      </c>
      <c r="K62" s="42">
        <v>4254</v>
      </c>
      <c r="L62" s="44">
        <v>819131</v>
      </c>
      <c r="M62" s="66">
        <v>-137996</v>
      </c>
      <c r="N62" s="42">
        <v>-71851.762824739868</v>
      </c>
      <c r="O62" s="42">
        <v>-209847.76282473985</v>
      </c>
      <c r="P62" s="42">
        <v>0</v>
      </c>
      <c r="Q62" s="44">
        <v>-209847.76282473985</v>
      </c>
      <c r="R62" s="45">
        <v>-3470</v>
      </c>
      <c r="S62" s="66">
        <v>33769</v>
      </c>
      <c r="T62" s="42">
        <v>254932</v>
      </c>
      <c r="U62" s="42">
        <v>339802</v>
      </c>
      <c r="V62" s="42">
        <v>0</v>
      </c>
      <c r="W62" s="44">
        <v>628503</v>
      </c>
      <c r="X62" s="66">
        <v>1539251</v>
      </c>
      <c r="Y62" s="42">
        <v>389210</v>
      </c>
      <c r="Z62" s="42">
        <v>391220</v>
      </c>
      <c r="AA62" s="42">
        <v>263950.25950105203</v>
      </c>
      <c r="AB62" s="43">
        <v>2583631.2595010521</v>
      </c>
      <c r="AC62" s="66">
        <v>-400785.36764181731</v>
      </c>
      <c r="AD62" s="42">
        <v>-447718.21478392475</v>
      </c>
      <c r="AE62" s="42">
        <v>-351073.57169932849</v>
      </c>
      <c r="AF62" s="42">
        <v>-468355.33402509091</v>
      </c>
      <c r="AG62" s="42">
        <v>-287195.77135089057</v>
      </c>
      <c r="AH62" s="44">
        <v>0</v>
      </c>
    </row>
    <row r="63" spans="1:34" s="4" customFormat="1">
      <c r="A63" s="46" t="s">
        <v>259</v>
      </c>
      <c r="B63" s="56" t="s">
        <v>1405</v>
      </c>
      <c r="C63" s="57">
        <v>7.0879599999999999E-3</v>
      </c>
      <c r="D63" s="57">
        <v>7.1661800000000003E-3</v>
      </c>
      <c r="E63" s="65">
        <v>337371.01</v>
      </c>
      <c r="F63" s="42">
        <v>-6070</v>
      </c>
      <c r="G63" s="43">
        <v>331301.01</v>
      </c>
      <c r="H63" s="66">
        <v>969796</v>
      </c>
      <c r="I63" s="42">
        <v>2452629</v>
      </c>
      <c r="J63" s="42">
        <v>-265800</v>
      </c>
      <c r="K63" s="42">
        <v>11049</v>
      </c>
      <c r="L63" s="44">
        <v>2127680</v>
      </c>
      <c r="M63" s="66">
        <v>-358442</v>
      </c>
      <c r="N63" s="42">
        <v>-36956.039952117157</v>
      </c>
      <c r="O63" s="42">
        <v>-395398.03995211713</v>
      </c>
      <c r="P63" s="42">
        <v>0</v>
      </c>
      <c r="Q63" s="44">
        <v>-395398.03995211713</v>
      </c>
      <c r="R63" s="45">
        <v>-9013</v>
      </c>
      <c r="S63" s="66">
        <v>87716</v>
      </c>
      <c r="T63" s="42">
        <v>662181</v>
      </c>
      <c r="U63" s="42">
        <v>882629</v>
      </c>
      <c r="V63" s="42">
        <v>115372.78065380106</v>
      </c>
      <c r="W63" s="44">
        <v>1747898.780653801</v>
      </c>
      <c r="X63" s="66">
        <v>3998178</v>
      </c>
      <c r="Y63" s="42">
        <v>1010966</v>
      </c>
      <c r="Z63" s="42">
        <v>1016188</v>
      </c>
      <c r="AA63" s="42">
        <v>162728.70037850842</v>
      </c>
      <c r="AB63" s="43">
        <v>6188060.7003785083</v>
      </c>
      <c r="AC63" s="66">
        <v>-873941.403141369</v>
      </c>
      <c r="AD63" s="42">
        <v>-998486.22375182039</v>
      </c>
      <c r="AE63" s="42">
        <v>-776579.2422140952</v>
      </c>
      <c r="AF63" s="42">
        <v>-1087481.8745333073</v>
      </c>
      <c r="AG63" s="42">
        <v>-703673.17608411552</v>
      </c>
      <c r="AH63" s="44">
        <v>0</v>
      </c>
    </row>
    <row r="64" spans="1:34" s="4" customFormat="1">
      <c r="A64" s="46" t="s">
        <v>266</v>
      </c>
      <c r="B64" s="56" t="s">
        <v>1412</v>
      </c>
      <c r="C64" s="57">
        <v>3.87222E-3</v>
      </c>
      <c r="D64" s="57">
        <v>3.5593299999999999E-3</v>
      </c>
      <c r="E64" s="65">
        <v>184309.22</v>
      </c>
      <c r="F64" s="42">
        <v>-3316</v>
      </c>
      <c r="G64" s="43">
        <v>180993.22</v>
      </c>
      <c r="H64" s="66">
        <v>529809</v>
      </c>
      <c r="I64" s="42">
        <v>1339895</v>
      </c>
      <c r="J64" s="42">
        <v>-145209</v>
      </c>
      <c r="K64" s="42">
        <v>6036</v>
      </c>
      <c r="L64" s="44">
        <v>1162372</v>
      </c>
      <c r="M64" s="66">
        <v>-195820</v>
      </c>
      <c r="N64" s="42">
        <v>59833.276473161211</v>
      </c>
      <c r="O64" s="42">
        <v>-135986.72352683879</v>
      </c>
      <c r="P64" s="42">
        <v>0</v>
      </c>
      <c r="Q64" s="44">
        <v>-135986.72352683879</v>
      </c>
      <c r="R64" s="45">
        <v>-4924</v>
      </c>
      <c r="S64" s="66">
        <v>47920</v>
      </c>
      <c r="T64" s="42">
        <v>361756</v>
      </c>
      <c r="U64" s="42">
        <v>482188</v>
      </c>
      <c r="V64" s="42">
        <v>409043.59459589724</v>
      </c>
      <c r="W64" s="44">
        <v>1300907.5945958972</v>
      </c>
      <c r="X64" s="66">
        <v>2184243</v>
      </c>
      <c r="Y64" s="42">
        <v>552300</v>
      </c>
      <c r="Z64" s="42">
        <v>555153</v>
      </c>
      <c r="AA64" s="42">
        <v>87003.243957191793</v>
      </c>
      <c r="AB64" s="43">
        <v>3378699.2439571917</v>
      </c>
      <c r="AC64" s="66">
        <v>-421035.29516420013</v>
      </c>
      <c r="AD64" s="42">
        <v>-485381.87301676499</v>
      </c>
      <c r="AE64" s="42">
        <v>-322599.87651371793</v>
      </c>
      <c r="AF64" s="42">
        <v>-508172.27204835101</v>
      </c>
      <c r="AG64" s="42">
        <v>-340602.33261826047</v>
      </c>
      <c r="AH64" s="44">
        <v>0</v>
      </c>
    </row>
    <row r="65" spans="1:34" s="4" customFormat="1">
      <c r="A65" s="46" t="s">
        <v>272</v>
      </c>
      <c r="B65" s="56" t="s">
        <v>1418</v>
      </c>
      <c r="C65" s="57">
        <v>3.2842399999999999E-3</v>
      </c>
      <c r="D65" s="57">
        <v>3.1481199999999999E-3</v>
      </c>
      <c r="E65" s="65">
        <v>156322.6</v>
      </c>
      <c r="F65" s="42">
        <v>-2813</v>
      </c>
      <c r="G65" s="43">
        <v>153509.6</v>
      </c>
      <c r="H65" s="66">
        <v>449360</v>
      </c>
      <c r="I65" s="42">
        <v>1136437</v>
      </c>
      <c r="J65" s="42">
        <v>-123160</v>
      </c>
      <c r="K65" s="42">
        <v>5120</v>
      </c>
      <c r="L65" s="44">
        <v>985870</v>
      </c>
      <c r="M65" s="66">
        <v>-166086</v>
      </c>
      <c r="N65" s="42">
        <v>-39390.693982090568</v>
      </c>
      <c r="O65" s="42">
        <v>-205476.69398209057</v>
      </c>
      <c r="P65" s="42">
        <v>0</v>
      </c>
      <c r="Q65" s="44">
        <v>-205476.69398209057</v>
      </c>
      <c r="R65" s="45">
        <v>-4176</v>
      </c>
      <c r="S65" s="66">
        <v>40643</v>
      </c>
      <c r="T65" s="42">
        <v>306825</v>
      </c>
      <c r="U65" s="42">
        <v>408970</v>
      </c>
      <c r="V65" s="42">
        <v>168070.61687050574</v>
      </c>
      <c r="W65" s="44">
        <v>924508.61687050574</v>
      </c>
      <c r="X65" s="66">
        <v>1852575</v>
      </c>
      <c r="Y65" s="42">
        <v>468436</v>
      </c>
      <c r="Z65" s="42">
        <v>470855</v>
      </c>
      <c r="AA65" s="42">
        <v>175420.16067746159</v>
      </c>
      <c r="AB65" s="43">
        <v>2967286.1606774614</v>
      </c>
      <c r="AC65" s="66">
        <v>-435727.01024297392</v>
      </c>
      <c r="AD65" s="42">
        <v>-489872.0079001151</v>
      </c>
      <c r="AE65" s="42">
        <v>-343702.82218314079</v>
      </c>
      <c r="AF65" s="42">
        <v>-468664.36026851751</v>
      </c>
      <c r="AG65" s="42">
        <v>-304811.34321220848</v>
      </c>
      <c r="AH65" s="44">
        <v>0</v>
      </c>
    </row>
    <row r="66" spans="1:34" s="4" customFormat="1">
      <c r="A66" s="46" t="s">
        <v>273</v>
      </c>
      <c r="B66" s="56" t="s">
        <v>1419</v>
      </c>
      <c r="C66" s="57">
        <v>4.1183000000000002E-4</v>
      </c>
      <c r="D66" s="57">
        <v>4.0518999999999999E-4</v>
      </c>
      <c r="E66" s="65">
        <v>19602.349999999999</v>
      </c>
      <c r="F66" s="42">
        <v>-353</v>
      </c>
      <c r="G66" s="43">
        <v>19249.349999999999</v>
      </c>
      <c r="H66" s="66">
        <v>56348</v>
      </c>
      <c r="I66" s="42">
        <v>142505</v>
      </c>
      <c r="J66" s="42">
        <v>-15444</v>
      </c>
      <c r="K66" s="42">
        <v>642</v>
      </c>
      <c r="L66" s="44">
        <v>123624</v>
      </c>
      <c r="M66" s="66">
        <v>-20826</v>
      </c>
      <c r="N66" s="42">
        <v>-10121.154059173263</v>
      </c>
      <c r="O66" s="42">
        <v>-30947.154059173263</v>
      </c>
      <c r="P66" s="42">
        <v>0</v>
      </c>
      <c r="Q66" s="44">
        <v>-30947.154059173263</v>
      </c>
      <c r="R66" s="45">
        <v>-524</v>
      </c>
      <c r="S66" s="66">
        <v>5097</v>
      </c>
      <c r="T66" s="42">
        <v>38475</v>
      </c>
      <c r="U66" s="42">
        <v>51283</v>
      </c>
      <c r="V66" s="42">
        <v>12737.784069599786</v>
      </c>
      <c r="W66" s="44">
        <v>107592.78406959979</v>
      </c>
      <c r="X66" s="66">
        <v>232305</v>
      </c>
      <c r="Y66" s="42">
        <v>58740</v>
      </c>
      <c r="Z66" s="42">
        <v>59043</v>
      </c>
      <c r="AA66" s="42">
        <v>9269.3744999727933</v>
      </c>
      <c r="AB66" s="43">
        <v>359357.37449997279</v>
      </c>
      <c r="AC66" s="66">
        <v>-49229.247358418193</v>
      </c>
      <c r="AD66" s="42">
        <v>-56332.827254782387</v>
      </c>
      <c r="AE66" s="42">
        <v>-42405.692060522932</v>
      </c>
      <c r="AF66" s="42">
        <v>-64290.79568187429</v>
      </c>
      <c r="AG66" s="42">
        <v>-39506.028074775175</v>
      </c>
      <c r="AH66" s="44">
        <v>0</v>
      </c>
    </row>
    <row r="67" spans="1:34" s="4" customFormat="1">
      <c r="A67" s="46" t="s">
        <v>278</v>
      </c>
      <c r="B67" s="56" t="s">
        <v>1424</v>
      </c>
      <c r="C67" s="57">
        <v>1.1761499999999999E-3</v>
      </c>
      <c r="D67" s="57">
        <v>1.4851E-3</v>
      </c>
      <c r="E67" s="65">
        <v>55982.27</v>
      </c>
      <c r="F67" s="42">
        <v>-1007</v>
      </c>
      <c r="G67" s="43">
        <v>54975.27</v>
      </c>
      <c r="H67" s="66">
        <v>160924</v>
      </c>
      <c r="I67" s="42">
        <v>406980</v>
      </c>
      <c r="J67" s="42">
        <v>-44106</v>
      </c>
      <c r="K67" s="42">
        <v>1834</v>
      </c>
      <c r="L67" s="44">
        <v>353059</v>
      </c>
      <c r="M67" s="66">
        <v>-59478</v>
      </c>
      <c r="N67" s="42">
        <v>-68551.044214078749</v>
      </c>
      <c r="O67" s="42">
        <v>-128029.04421407875</v>
      </c>
      <c r="P67" s="42">
        <v>0</v>
      </c>
      <c r="Q67" s="44">
        <v>-128029.04421407875</v>
      </c>
      <c r="R67" s="45">
        <v>-1496</v>
      </c>
      <c r="S67" s="66">
        <v>14555</v>
      </c>
      <c r="T67" s="42">
        <v>109880</v>
      </c>
      <c r="U67" s="42">
        <v>146460</v>
      </c>
      <c r="V67" s="42">
        <v>10597.396907075636</v>
      </c>
      <c r="W67" s="44">
        <v>281492.39690707566</v>
      </c>
      <c r="X67" s="66">
        <v>663443</v>
      </c>
      <c r="Y67" s="42">
        <v>167756</v>
      </c>
      <c r="Z67" s="42">
        <v>168622</v>
      </c>
      <c r="AA67" s="42">
        <v>282572.72017747164</v>
      </c>
      <c r="AB67" s="43">
        <v>1282393.7201774716</v>
      </c>
      <c r="AC67" s="66">
        <v>-204123.86119681667</v>
      </c>
      <c r="AD67" s="42">
        <v>-224922.41940127814</v>
      </c>
      <c r="AE67" s="42">
        <v>-188636.35262686372</v>
      </c>
      <c r="AF67" s="42">
        <v>-229983.15481077411</v>
      </c>
      <c r="AG67" s="42">
        <v>-153235.53523466337</v>
      </c>
      <c r="AH67" s="44">
        <v>0</v>
      </c>
    </row>
    <row r="68" spans="1:34" s="4" customFormat="1">
      <c r="A68" s="46" t="s">
        <v>279</v>
      </c>
      <c r="B68" s="56" t="s">
        <v>1425</v>
      </c>
      <c r="C68" s="57">
        <v>1.63211E-3</v>
      </c>
      <c r="D68" s="57">
        <v>1.3620399999999999E-3</v>
      </c>
      <c r="E68" s="65">
        <v>77684.81</v>
      </c>
      <c r="F68" s="42">
        <v>-1398</v>
      </c>
      <c r="G68" s="43">
        <v>76286.81</v>
      </c>
      <c r="H68" s="66">
        <v>223310</v>
      </c>
      <c r="I68" s="42">
        <v>564755</v>
      </c>
      <c r="J68" s="42">
        <v>-61204</v>
      </c>
      <c r="K68" s="42">
        <v>2544</v>
      </c>
      <c r="L68" s="44">
        <v>489930</v>
      </c>
      <c r="M68" s="66">
        <v>-82537</v>
      </c>
      <c r="N68" s="42">
        <v>44085.583982430624</v>
      </c>
      <c r="O68" s="42">
        <v>-38451.416017569376</v>
      </c>
      <c r="P68" s="42">
        <v>0</v>
      </c>
      <c r="Q68" s="44">
        <v>-38451.416017569376</v>
      </c>
      <c r="R68" s="45">
        <v>-2075</v>
      </c>
      <c r="S68" s="66">
        <v>20198</v>
      </c>
      <c r="T68" s="42">
        <v>152477</v>
      </c>
      <c r="U68" s="42">
        <v>203239</v>
      </c>
      <c r="V68" s="42">
        <v>300432.42894223158</v>
      </c>
      <c r="W68" s="44">
        <v>676346.42894223158</v>
      </c>
      <c r="X68" s="66">
        <v>920641</v>
      </c>
      <c r="Y68" s="42">
        <v>232790</v>
      </c>
      <c r="Z68" s="42">
        <v>233993</v>
      </c>
      <c r="AA68" s="42">
        <v>146401.7911233583</v>
      </c>
      <c r="AB68" s="43">
        <v>1533825.7911233583</v>
      </c>
      <c r="AC68" s="66">
        <v>-162013.57621633139</v>
      </c>
      <c r="AD68" s="42">
        <v>-193548.09312212464</v>
      </c>
      <c r="AE68" s="42">
        <v>-170964.69991380358</v>
      </c>
      <c r="AF68" s="42">
        <v>-204420.23119928915</v>
      </c>
      <c r="AG68" s="42">
        <v>-126532.76172957801</v>
      </c>
      <c r="AH68" s="44">
        <v>0</v>
      </c>
    </row>
    <row r="69" spans="1:34" s="4" customFormat="1">
      <c r="A69" s="46" t="s">
        <v>281</v>
      </c>
      <c r="B69" s="56" t="s">
        <v>1427</v>
      </c>
      <c r="C69" s="57">
        <v>3.3322000000000001E-4</v>
      </c>
      <c r="D69" s="57">
        <v>5.4956000000000004E-4</v>
      </c>
      <c r="E69" s="65">
        <v>15860.64</v>
      </c>
      <c r="F69" s="42">
        <v>-285</v>
      </c>
      <c r="G69" s="43">
        <v>15575.64</v>
      </c>
      <c r="H69" s="66">
        <v>45592</v>
      </c>
      <c r="I69" s="42">
        <v>115303</v>
      </c>
      <c r="J69" s="42">
        <v>-12496</v>
      </c>
      <c r="K69" s="42">
        <v>519</v>
      </c>
      <c r="L69" s="44">
        <v>100027</v>
      </c>
      <c r="M69" s="66">
        <v>-16851</v>
      </c>
      <c r="N69" s="42">
        <v>-76794.820535139035</v>
      </c>
      <c r="O69" s="42">
        <v>-93645.820535139035</v>
      </c>
      <c r="P69" s="42">
        <v>0</v>
      </c>
      <c r="Q69" s="44">
        <v>-93645.820535139035</v>
      </c>
      <c r="R69" s="45">
        <v>-424</v>
      </c>
      <c r="S69" s="66">
        <v>4124</v>
      </c>
      <c r="T69" s="42">
        <v>31131</v>
      </c>
      <c r="U69" s="42">
        <v>41494</v>
      </c>
      <c r="V69" s="42">
        <v>73668.474450492417</v>
      </c>
      <c r="W69" s="44">
        <v>150417.47445049242</v>
      </c>
      <c r="X69" s="66">
        <v>187963</v>
      </c>
      <c r="Y69" s="42">
        <v>47528</v>
      </c>
      <c r="Z69" s="42">
        <v>47773</v>
      </c>
      <c r="AA69" s="42">
        <v>343481.10335089022</v>
      </c>
      <c r="AB69" s="43">
        <v>626745.10335089022</v>
      </c>
      <c r="AC69" s="66">
        <v>-89740.528783942427</v>
      </c>
      <c r="AD69" s="42">
        <v>-97196.950352162705</v>
      </c>
      <c r="AE69" s="42">
        <v>-106476.44862163394</v>
      </c>
      <c r="AF69" s="42">
        <v>-123628.10681636131</v>
      </c>
      <c r="AG69" s="42">
        <v>-59285.594326297403</v>
      </c>
      <c r="AH69" s="44">
        <v>0</v>
      </c>
    </row>
    <row r="70" spans="1:34" s="4" customFormat="1">
      <c r="A70" s="46" t="s">
        <v>282</v>
      </c>
      <c r="B70" s="56" t="s">
        <v>1428</v>
      </c>
      <c r="C70" s="57">
        <v>2.78357E-3</v>
      </c>
      <c r="D70" s="57">
        <v>2.5309899999999999E-3</v>
      </c>
      <c r="E70" s="65">
        <v>132491.69</v>
      </c>
      <c r="F70" s="42">
        <v>-2384</v>
      </c>
      <c r="G70" s="43">
        <v>130107.69</v>
      </c>
      <c r="H70" s="66">
        <v>380856</v>
      </c>
      <c r="I70" s="42">
        <v>963192</v>
      </c>
      <c r="J70" s="42">
        <v>-104384</v>
      </c>
      <c r="K70" s="42">
        <v>4339</v>
      </c>
      <c r="L70" s="44">
        <v>835578</v>
      </c>
      <c r="M70" s="66">
        <v>-140767</v>
      </c>
      <c r="N70" s="42">
        <v>55783.823844880841</v>
      </c>
      <c r="O70" s="42">
        <v>-84983.176155119159</v>
      </c>
      <c r="P70" s="42">
        <v>0</v>
      </c>
      <c r="Q70" s="44">
        <v>-84983.176155119159</v>
      </c>
      <c r="R70" s="45">
        <v>-3539</v>
      </c>
      <c r="S70" s="66">
        <v>34447</v>
      </c>
      <c r="T70" s="42">
        <v>260050</v>
      </c>
      <c r="U70" s="42">
        <v>346624</v>
      </c>
      <c r="V70" s="42">
        <v>327454.42463202367</v>
      </c>
      <c r="W70" s="44">
        <v>968575.42463202367</v>
      </c>
      <c r="X70" s="66">
        <v>1570157</v>
      </c>
      <c r="Y70" s="42">
        <v>397025</v>
      </c>
      <c r="Z70" s="42">
        <v>399075</v>
      </c>
      <c r="AA70" s="42">
        <v>195021.4458740268</v>
      </c>
      <c r="AB70" s="43">
        <v>2561278.445874027</v>
      </c>
      <c r="AC70" s="66">
        <v>-294053.51535428327</v>
      </c>
      <c r="AD70" s="42">
        <v>-344474.87290975358</v>
      </c>
      <c r="AE70" s="42">
        <v>-279399.43971338554</v>
      </c>
      <c r="AF70" s="42">
        <v>-433337.54174094129</v>
      </c>
      <c r="AG70" s="42">
        <v>-241437.65152363968</v>
      </c>
      <c r="AH70" s="44">
        <v>0</v>
      </c>
    </row>
    <row r="71" spans="1:34" s="4" customFormat="1">
      <c r="A71" s="46" t="s">
        <v>1143</v>
      </c>
      <c r="B71" s="56" t="s">
        <v>2282</v>
      </c>
      <c r="C71" s="57">
        <v>1.1385E-4</v>
      </c>
      <c r="D71" s="57">
        <v>1.148E-4</v>
      </c>
      <c r="E71" s="65">
        <v>5418.93</v>
      </c>
      <c r="F71" s="42">
        <v>-98</v>
      </c>
      <c r="G71" s="43">
        <v>5320.93</v>
      </c>
      <c r="H71" s="66">
        <v>15577</v>
      </c>
      <c r="I71" s="42">
        <v>39395</v>
      </c>
      <c r="J71" s="42">
        <v>-4269</v>
      </c>
      <c r="K71" s="42">
        <v>177</v>
      </c>
      <c r="L71" s="44">
        <v>34176</v>
      </c>
      <c r="M71" s="66">
        <v>-5757</v>
      </c>
      <c r="N71" s="42">
        <v>-877.79610950609765</v>
      </c>
      <c r="O71" s="42">
        <v>-6634.7961095060973</v>
      </c>
      <c r="P71" s="42">
        <v>0</v>
      </c>
      <c r="Q71" s="44">
        <v>-6634.7961095060973</v>
      </c>
      <c r="R71" s="45">
        <v>-145</v>
      </c>
      <c r="S71" s="66">
        <v>1409</v>
      </c>
      <c r="T71" s="42">
        <v>10636</v>
      </c>
      <c r="U71" s="42">
        <v>14177</v>
      </c>
      <c r="V71" s="42">
        <v>1194.4072920810781</v>
      </c>
      <c r="W71" s="44">
        <v>27416.40729208108</v>
      </c>
      <c r="X71" s="66">
        <v>64221</v>
      </c>
      <c r="Y71" s="42">
        <v>16239</v>
      </c>
      <c r="Z71" s="42">
        <v>16322</v>
      </c>
      <c r="AA71" s="42">
        <v>5325.1744127367092</v>
      </c>
      <c r="AB71" s="43">
        <v>102107.17441273671</v>
      </c>
      <c r="AC71" s="66">
        <v>-14933.127677341825</v>
      </c>
      <c r="AD71" s="42">
        <v>-16953.894647845202</v>
      </c>
      <c r="AE71" s="42">
        <v>-13566.057333455748</v>
      </c>
      <c r="AF71" s="42">
        <v>-17971.59354345224</v>
      </c>
      <c r="AG71" s="42">
        <v>-11266.093918560617</v>
      </c>
      <c r="AH71" s="44">
        <v>0</v>
      </c>
    </row>
    <row r="72" spans="1:34" s="4" customFormat="1">
      <c r="A72" s="46" t="s">
        <v>286</v>
      </c>
      <c r="B72" s="56" t="s">
        <v>1432</v>
      </c>
      <c r="C72" s="57">
        <v>8.7684000000000004E-4</v>
      </c>
      <c r="D72" s="57">
        <v>8.5546999999999999E-4</v>
      </c>
      <c r="E72" s="65">
        <v>41735.81</v>
      </c>
      <c r="F72" s="42">
        <v>-751</v>
      </c>
      <c r="G72" s="43">
        <v>40984.81</v>
      </c>
      <c r="H72" s="66">
        <v>119972</v>
      </c>
      <c r="I72" s="42">
        <v>303411</v>
      </c>
      <c r="J72" s="42">
        <v>-32882</v>
      </c>
      <c r="K72" s="42">
        <v>1367</v>
      </c>
      <c r="L72" s="44">
        <v>263212</v>
      </c>
      <c r="M72" s="66">
        <v>-44342</v>
      </c>
      <c r="N72" s="42">
        <v>-12587.60861949295</v>
      </c>
      <c r="O72" s="42">
        <v>-56929.608619492952</v>
      </c>
      <c r="P72" s="42">
        <v>0</v>
      </c>
      <c r="Q72" s="44">
        <v>-56929.608619492952</v>
      </c>
      <c r="R72" s="45">
        <v>-1115</v>
      </c>
      <c r="S72" s="66">
        <v>10851</v>
      </c>
      <c r="T72" s="42">
        <v>81917</v>
      </c>
      <c r="U72" s="42">
        <v>109189</v>
      </c>
      <c r="V72" s="42">
        <v>52102.589346453024</v>
      </c>
      <c r="W72" s="44">
        <v>254059.58934645302</v>
      </c>
      <c r="X72" s="66">
        <v>494608</v>
      </c>
      <c r="Y72" s="42">
        <v>125065</v>
      </c>
      <c r="Z72" s="42">
        <v>125711</v>
      </c>
      <c r="AA72" s="42">
        <v>141413.80849713431</v>
      </c>
      <c r="AB72" s="43">
        <v>886797.80849713436</v>
      </c>
      <c r="AC72" s="66">
        <v>-123259.55643284709</v>
      </c>
      <c r="AD72" s="42">
        <v>-140060.25658796533</v>
      </c>
      <c r="AE72" s="42">
        <v>-128322.04085069057</v>
      </c>
      <c r="AF72" s="42">
        <v>-157871.782618814</v>
      </c>
      <c r="AG72" s="42">
        <v>-83224.582660364307</v>
      </c>
      <c r="AH72" s="44">
        <v>0</v>
      </c>
    </row>
    <row r="73" spans="1:34" s="4" customFormat="1">
      <c r="A73" s="46" t="s">
        <v>289</v>
      </c>
      <c r="B73" s="56" t="s">
        <v>1435</v>
      </c>
      <c r="C73" s="57">
        <v>6.09642E-3</v>
      </c>
      <c r="D73" s="57">
        <v>6.6268200000000003E-3</v>
      </c>
      <c r="E73" s="65">
        <v>290175.76</v>
      </c>
      <c r="F73" s="42">
        <v>-5221</v>
      </c>
      <c r="G73" s="43">
        <v>284954.76</v>
      </c>
      <c r="H73" s="66">
        <v>834130</v>
      </c>
      <c r="I73" s="42">
        <v>2109529</v>
      </c>
      <c r="J73" s="42">
        <v>-228617</v>
      </c>
      <c r="K73" s="42">
        <v>9504</v>
      </c>
      <c r="L73" s="44">
        <v>1830037</v>
      </c>
      <c r="M73" s="66">
        <v>-308299</v>
      </c>
      <c r="N73" s="42">
        <v>-95993.336010276893</v>
      </c>
      <c r="O73" s="42">
        <v>-404292.33601027692</v>
      </c>
      <c r="P73" s="42">
        <v>0</v>
      </c>
      <c r="Q73" s="44">
        <v>-404292.33601027692</v>
      </c>
      <c r="R73" s="45">
        <v>-7752</v>
      </c>
      <c r="S73" s="66">
        <v>75445</v>
      </c>
      <c r="T73" s="42">
        <v>569548</v>
      </c>
      <c r="U73" s="42">
        <v>759157</v>
      </c>
      <c r="V73" s="42">
        <v>48565.868901244998</v>
      </c>
      <c r="W73" s="44">
        <v>1452715.8689012451</v>
      </c>
      <c r="X73" s="66">
        <v>3438870</v>
      </c>
      <c r="Y73" s="42">
        <v>869541</v>
      </c>
      <c r="Z73" s="42">
        <v>874033</v>
      </c>
      <c r="AA73" s="42">
        <v>647203.8044023572</v>
      </c>
      <c r="AB73" s="43">
        <v>5829647.804402357</v>
      </c>
      <c r="AC73" s="66">
        <v>-901695.0739099253</v>
      </c>
      <c r="AD73" s="42">
        <v>-1007645.9175398429</v>
      </c>
      <c r="AE73" s="42">
        <v>-797156.31080397544</v>
      </c>
      <c r="AF73" s="42">
        <v>-1008131.3726839095</v>
      </c>
      <c r="AG73" s="42">
        <v>-662303.26056345797</v>
      </c>
      <c r="AH73" s="44">
        <v>0</v>
      </c>
    </row>
    <row r="74" spans="1:34" s="4" customFormat="1">
      <c r="A74" s="46" t="s">
        <v>291</v>
      </c>
      <c r="B74" s="56" t="s">
        <v>1437</v>
      </c>
      <c r="C74" s="57">
        <v>8.4309999999999995E-4</v>
      </c>
      <c r="D74" s="57">
        <v>8.3210000000000001E-4</v>
      </c>
      <c r="E74" s="65">
        <v>40129.69</v>
      </c>
      <c r="F74" s="42">
        <v>-722</v>
      </c>
      <c r="G74" s="43">
        <v>39407.69</v>
      </c>
      <c r="H74" s="66">
        <v>115355</v>
      </c>
      <c r="I74" s="42">
        <v>291736</v>
      </c>
      <c r="J74" s="42">
        <v>-31616</v>
      </c>
      <c r="K74" s="42">
        <v>1314</v>
      </c>
      <c r="L74" s="44">
        <v>253084</v>
      </c>
      <c r="M74" s="66">
        <v>-42636</v>
      </c>
      <c r="N74" s="42">
        <v>-11506.939614525023</v>
      </c>
      <c r="O74" s="42">
        <v>-54142.939614525021</v>
      </c>
      <c r="P74" s="42">
        <v>0</v>
      </c>
      <c r="Q74" s="44">
        <v>-54142.939614525021</v>
      </c>
      <c r="R74" s="45">
        <v>-1072</v>
      </c>
      <c r="S74" s="66">
        <v>10434</v>
      </c>
      <c r="T74" s="42">
        <v>78765</v>
      </c>
      <c r="U74" s="42">
        <v>104987</v>
      </c>
      <c r="V74" s="42">
        <v>34364.901326867053</v>
      </c>
      <c r="W74" s="44">
        <v>228550.90132686705</v>
      </c>
      <c r="X74" s="66">
        <v>475576</v>
      </c>
      <c r="Y74" s="42">
        <v>120253</v>
      </c>
      <c r="Z74" s="42">
        <v>120874</v>
      </c>
      <c r="AA74" s="42">
        <v>95569.257349822728</v>
      </c>
      <c r="AB74" s="43">
        <v>812272.25734982267</v>
      </c>
      <c r="AC74" s="66">
        <v>-115418.07206867114</v>
      </c>
      <c r="AD74" s="42">
        <v>-130482.54870642046</v>
      </c>
      <c r="AE74" s="42">
        <v>-107926.63327419499</v>
      </c>
      <c r="AF74" s="42">
        <v>-148695.29894177863</v>
      </c>
      <c r="AG74" s="42">
        <v>-81198.80303189042</v>
      </c>
      <c r="AH74" s="44">
        <v>0</v>
      </c>
    </row>
    <row r="75" spans="1:34" s="4" customFormat="1">
      <c r="A75" s="46" t="s">
        <v>300</v>
      </c>
      <c r="B75" s="56" t="s">
        <v>1446</v>
      </c>
      <c r="C75" s="57">
        <v>5.9665600000000001E-3</v>
      </c>
      <c r="D75" s="57">
        <v>6.3347799999999999E-3</v>
      </c>
      <c r="E75" s="65">
        <v>283994.99</v>
      </c>
      <c r="F75" s="42">
        <v>-5110</v>
      </c>
      <c r="G75" s="43">
        <v>278884.99</v>
      </c>
      <c r="H75" s="66">
        <v>816363</v>
      </c>
      <c r="I75" s="42">
        <v>2064594</v>
      </c>
      <c r="J75" s="42">
        <v>-223747</v>
      </c>
      <c r="K75" s="42">
        <v>9301</v>
      </c>
      <c r="L75" s="44">
        <v>1791055</v>
      </c>
      <c r="M75" s="66">
        <v>-301732</v>
      </c>
      <c r="N75" s="42">
        <v>-140978.69532799299</v>
      </c>
      <c r="O75" s="42">
        <v>-442710.69532799302</v>
      </c>
      <c r="P75" s="42">
        <v>0</v>
      </c>
      <c r="Q75" s="44">
        <v>-442710.69532799302</v>
      </c>
      <c r="R75" s="45">
        <v>-7587</v>
      </c>
      <c r="S75" s="66">
        <v>73838</v>
      </c>
      <c r="T75" s="42">
        <v>557416</v>
      </c>
      <c r="U75" s="42">
        <v>742986</v>
      </c>
      <c r="V75" s="42">
        <v>0</v>
      </c>
      <c r="W75" s="44">
        <v>1374240</v>
      </c>
      <c r="X75" s="66">
        <v>3365619</v>
      </c>
      <c r="Y75" s="42">
        <v>851019</v>
      </c>
      <c r="Z75" s="42">
        <v>855415</v>
      </c>
      <c r="AA75" s="42">
        <v>566073.22796433314</v>
      </c>
      <c r="AB75" s="43">
        <v>5638126.2279643333</v>
      </c>
      <c r="AC75" s="66">
        <v>-889993.48618844664</v>
      </c>
      <c r="AD75" s="42">
        <v>-989702.92008213792</v>
      </c>
      <c r="AE75" s="42">
        <v>-745356.93652014411</v>
      </c>
      <c r="AF75" s="42">
        <v>-1009227.4365494616</v>
      </c>
      <c r="AG75" s="42">
        <v>-629605.44862414384</v>
      </c>
      <c r="AH75" s="44">
        <v>0</v>
      </c>
    </row>
    <row r="76" spans="1:34" s="4" customFormat="1">
      <c r="A76" s="46" t="s">
        <v>304</v>
      </c>
      <c r="B76" s="56" t="s">
        <v>1450</v>
      </c>
      <c r="C76" s="57">
        <v>3.1457000000000002E-4</v>
      </c>
      <c r="D76" s="57">
        <v>1.8688E-4</v>
      </c>
      <c r="E76" s="65">
        <v>14972.94</v>
      </c>
      <c r="F76" s="42">
        <v>-269</v>
      </c>
      <c r="G76" s="43">
        <v>14703.94</v>
      </c>
      <c r="H76" s="66">
        <v>43040</v>
      </c>
      <c r="I76" s="42">
        <v>108850</v>
      </c>
      <c r="J76" s="42">
        <v>-11796</v>
      </c>
      <c r="K76" s="42">
        <v>490</v>
      </c>
      <c r="L76" s="44">
        <v>94428</v>
      </c>
      <c r="M76" s="66">
        <v>-15908</v>
      </c>
      <c r="N76" s="42">
        <v>35586.039554626819</v>
      </c>
      <c r="O76" s="42">
        <v>19678.039554626819</v>
      </c>
      <c r="P76" s="42">
        <v>0</v>
      </c>
      <c r="Q76" s="44">
        <v>19678.039554626819</v>
      </c>
      <c r="R76" s="45">
        <v>-400</v>
      </c>
      <c r="S76" s="66">
        <v>3893</v>
      </c>
      <c r="T76" s="42">
        <v>29388</v>
      </c>
      <c r="U76" s="42">
        <v>39172</v>
      </c>
      <c r="V76" s="42">
        <v>137341.34356358019</v>
      </c>
      <c r="W76" s="44">
        <v>209794.34356358019</v>
      </c>
      <c r="X76" s="66">
        <v>177443</v>
      </c>
      <c r="Y76" s="42">
        <v>44868</v>
      </c>
      <c r="Z76" s="42">
        <v>45099</v>
      </c>
      <c r="AA76" s="42">
        <v>1285.7860322108122</v>
      </c>
      <c r="AB76" s="43">
        <v>268695.7860322108</v>
      </c>
      <c r="AC76" s="66">
        <v>-7712.7581850883798</v>
      </c>
      <c r="AD76" s="42">
        <v>-13104.183767079598</v>
      </c>
      <c r="AE76" s="42">
        <v>-2059.3319720724794</v>
      </c>
      <c r="AF76" s="42">
        <v>-20957.69654130024</v>
      </c>
      <c r="AG76" s="42">
        <v>-15067.472003089932</v>
      </c>
      <c r="AH76" s="44">
        <v>0</v>
      </c>
    </row>
    <row r="77" spans="1:34" s="4" customFormat="1">
      <c r="A77" s="46" t="s">
        <v>305</v>
      </c>
      <c r="B77" s="56" t="s">
        <v>1451</v>
      </c>
      <c r="C77" s="57">
        <v>1.6542E-4</v>
      </c>
      <c r="D77" s="57">
        <v>1.9566000000000001E-4</v>
      </c>
      <c r="E77" s="65">
        <v>7873.56</v>
      </c>
      <c r="F77" s="42">
        <v>-142</v>
      </c>
      <c r="G77" s="43">
        <v>7731.56</v>
      </c>
      <c r="H77" s="66">
        <v>22633</v>
      </c>
      <c r="I77" s="42">
        <v>57240</v>
      </c>
      <c r="J77" s="42">
        <v>-6203</v>
      </c>
      <c r="K77" s="42">
        <v>258</v>
      </c>
      <c r="L77" s="44">
        <v>49656</v>
      </c>
      <c r="M77" s="66">
        <v>-8365</v>
      </c>
      <c r="N77" s="42">
        <v>-13651.70608935499</v>
      </c>
      <c r="O77" s="42">
        <v>-22016.70608935499</v>
      </c>
      <c r="P77" s="42">
        <v>0</v>
      </c>
      <c r="Q77" s="44">
        <v>-22016.70608935499</v>
      </c>
      <c r="R77" s="45">
        <v>-210</v>
      </c>
      <c r="S77" s="66">
        <v>2047</v>
      </c>
      <c r="T77" s="42">
        <v>15454</v>
      </c>
      <c r="U77" s="42">
        <v>20599</v>
      </c>
      <c r="V77" s="42">
        <v>0</v>
      </c>
      <c r="W77" s="44">
        <v>38100</v>
      </c>
      <c r="X77" s="66">
        <v>93310</v>
      </c>
      <c r="Y77" s="42">
        <v>23594</v>
      </c>
      <c r="Z77" s="42">
        <v>23716</v>
      </c>
      <c r="AA77" s="42">
        <v>31821.261318460722</v>
      </c>
      <c r="AB77" s="43">
        <v>172441.26131846072</v>
      </c>
      <c r="AC77" s="66">
        <v>-27777.279285277677</v>
      </c>
      <c r="AD77" s="42">
        <v>-30595.064633273621</v>
      </c>
      <c r="AE77" s="42">
        <v>-24437.821866472084</v>
      </c>
      <c r="AF77" s="42">
        <v>-31607.99671645022</v>
      </c>
      <c r="AG77" s="42">
        <v>-19923.098816987123</v>
      </c>
      <c r="AH77" s="44">
        <v>0</v>
      </c>
    </row>
    <row r="78" spans="1:34" s="4" customFormat="1">
      <c r="A78" s="46" t="s">
        <v>309</v>
      </c>
      <c r="B78" s="56" t="s">
        <v>1455</v>
      </c>
      <c r="C78" s="57">
        <v>9.7736000000000003E-4</v>
      </c>
      <c r="D78" s="57">
        <v>1.03141E-3</v>
      </c>
      <c r="E78" s="65">
        <v>46520.160000000003</v>
      </c>
      <c r="F78" s="42">
        <v>-837</v>
      </c>
      <c r="G78" s="43">
        <v>45683.16</v>
      </c>
      <c r="H78" s="66">
        <v>133725</v>
      </c>
      <c r="I78" s="42">
        <v>338193</v>
      </c>
      <c r="J78" s="42">
        <v>-36651</v>
      </c>
      <c r="K78" s="42">
        <v>1524</v>
      </c>
      <c r="L78" s="44">
        <v>293386</v>
      </c>
      <c r="M78" s="66">
        <v>-49426</v>
      </c>
      <c r="N78" s="42">
        <v>-8328.0642712141416</v>
      </c>
      <c r="O78" s="42">
        <v>-57754.064271214142</v>
      </c>
      <c r="P78" s="42">
        <v>0</v>
      </c>
      <c r="Q78" s="44">
        <v>-57754.064271214142</v>
      </c>
      <c r="R78" s="45">
        <v>-1243</v>
      </c>
      <c r="S78" s="66">
        <v>12095</v>
      </c>
      <c r="T78" s="42">
        <v>91308</v>
      </c>
      <c r="U78" s="42">
        <v>121706</v>
      </c>
      <c r="V78" s="42">
        <v>8218.5287494378135</v>
      </c>
      <c r="W78" s="44">
        <v>233327.52874943783</v>
      </c>
      <c r="X78" s="66">
        <v>551309</v>
      </c>
      <c r="Y78" s="42">
        <v>139402</v>
      </c>
      <c r="Z78" s="42">
        <v>140122</v>
      </c>
      <c r="AA78" s="42">
        <v>59716.467325865146</v>
      </c>
      <c r="AB78" s="43">
        <v>890549.46732586517</v>
      </c>
      <c r="AC78" s="66">
        <v>-130403.11911604991</v>
      </c>
      <c r="AD78" s="42">
        <v>-147662.55781394316</v>
      </c>
      <c r="AE78" s="42">
        <v>-117903.6444529841</v>
      </c>
      <c r="AF78" s="42">
        <v>-158893.93349314848</v>
      </c>
      <c r="AG78" s="42">
        <v>-102358.6837003017</v>
      </c>
      <c r="AH78" s="44">
        <v>0</v>
      </c>
    </row>
    <row r="79" spans="1:34" s="4" customFormat="1">
      <c r="A79" s="46" t="s">
        <v>312</v>
      </c>
      <c r="B79" s="56" t="s">
        <v>1458</v>
      </c>
      <c r="C79" s="57">
        <v>1.23269E-3</v>
      </c>
      <c r="D79" s="57">
        <v>1.0488100000000001E-3</v>
      </c>
      <c r="E79" s="65">
        <v>58673.31</v>
      </c>
      <c r="F79" s="42">
        <v>-1056</v>
      </c>
      <c r="G79" s="43">
        <v>57617.31</v>
      </c>
      <c r="H79" s="66">
        <v>168660</v>
      </c>
      <c r="I79" s="42">
        <v>426545</v>
      </c>
      <c r="J79" s="42">
        <v>-46226</v>
      </c>
      <c r="K79" s="42">
        <v>1922</v>
      </c>
      <c r="L79" s="44">
        <v>370032</v>
      </c>
      <c r="M79" s="66">
        <v>-62338</v>
      </c>
      <c r="N79" s="42">
        <v>68234.702512754331</v>
      </c>
      <c r="O79" s="42">
        <v>5896.7025127543311</v>
      </c>
      <c r="P79" s="42">
        <v>0</v>
      </c>
      <c r="Q79" s="44">
        <v>5896.7025127543311</v>
      </c>
      <c r="R79" s="45">
        <v>-1567</v>
      </c>
      <c r="S79" s="66">
        <v>15255</v>
      </c>
      <c r="T79" s="42">
        <v>115162</v>
      </c>
      <c r="U79" s="42">
        <v>153501</v>
      </c>
      <c r="V79" s="42">
        <v>169726.01900328806</v>
      </c>
      <c r="W79" s="44">
        <v>453644.01900328806</v>
      </c>
      <c r="X79" s="66">
        <v>695336</v>
      </c>
      <c r="Y79" s="42">
        <v>175820</v>
      </c>
      <c r="Z79" s="42">
        <v>176729</v>
      </c>
      <c r="AA79" s="42">
        <v>19480.117701309697</v>
      </c>
      <c r="AB79" s="43">
        <v>1067365.1177013097</v>
      </c>
      <c r="AC79" s="66">
        <v>-116650.11447492611</v>
      </c>
      <c r="AD79" s="42">
        <v>-137793.06540728151</v>
      </c>
      <c r="AE79" s="42">
        <v>-95250.574418399716</v>
      </c>
      <c r="AF79" s="42">
        <v>-165984.13998459742</v>
      </c>
      <c r="AG79" s="42">
        <v>-98043.204412816864</v>
      </c>
      <c r="AH79" s="44">
        <v>0</v>
      </c>
    </row>
    <row r="80" spans="1:34" s="4" customFormat="1">
      <c r="A80" s="46" t="s">
        <v>315</v>
      </c>
      <c r="B80" s="56" t="s">
        <v>1461</v>
      </c>
      <c r="C80" s="57">
        <v>8.4960000000000005E-4</v>
      </c>
      <c r="D80" s="57">
        <v>9.5918999999999996E-4</v>
      </c>
      <c r="E80" s="65">
        <v>40439.15</v>
      </c>
      <c r="F80" s="42">
        <v>-728</v>
      </c>
      <c r="G80" s="43">
        <v>39711.15</v>
      </c>
      <c r="H80" s="66">
        <v>116245</v>
      </c>
      <c r="I80" s="42">
        <v>293985</v>
      </c>
      <c r="J80" s="42">
        <v>-31860</v>
      </c>
      <c r="K80" s="42">
        <v>1324</v>
      </c>
      <c r="L80" s="44">
        <v>255035</v>
      </c>
      <c r="M80" s="66">
        <v>-42965</v>
      </c>
      <c r="N80" s="42">
        <v>-25340.852226414849</v>
      </c>
      <c r="O80" s="42">
        <v>-68305.852226414849</v>
      </c>
      <c r="P80" s="42">
        <v>0</v>
      </c>
      <c r="Q80" s="44">
        <v>-68305.852226414849</v>
      </c>
      <c r="R80" s="45">
        <v>-1080</v>
      </c>
      <c r="S80" s="66">
        <v>10514</v>
      </c>
      <c r="T80" s="42">
        <v>79372</v>
      </c>
      <c r="U80" s="42">
        <v>105796</v>
      </c>
      <c r="V80" s="42">
        <v>15922.352694713547</v>
      </c>
      <c r="W80" s="44">
        <v>211604.35269471354</v>
      </c>
      <c r="X80" s="66">
        <v>479243</v>
      </c>
      <c r="Y80" s="42">
        <v>121180</v>
      </c>
      <c r="Z80" s="42">
        <v>121806</v>
      </c>
      <c r="AA80" s="42">
        <v>148118.58759076276</v>
      </c>
      <c r="AB80" s="43">
        <v>870347.58759076276</v>
      </c>
      <c r="AC80" s="66">
        <v>-139119.81117995706</v>
      </c>
      <c r="AD80" s="42">
        <v>-153984.01716501245</v>
      </c>
      <c r="AE80" s="42">
        <v>-124668.55939721115</v>
      </c>
      <c r="AF80" s="42">
        <v>-144272.84349701332</v>
      </c>
      <c r="AG80" s="42">
        <v>-96698.003656855144</v>
      </c>
      <c r="AH80" s="44">
        <v>0</v>
      </c>
    </row>
    <row r="81" spans="1:34" s="4" customFormat="1">
      <c r="A81" s="46" t="s">
        <v>316</v>
      </c>
      <c r="B81" s="56" t="s">
        <v>1462</v>
      </c>
      <c r="C81" s="57">
        <v>7.6299799999999997E-3</v>
      </c>
      <c r="D81" s="57">
        <v>6.5552800000000001E-3</v>
      </c>
      <c r="E81" s="65">
        <v>363169.98</v>
      </c>
      <c r="F81" s="42">
        <v>-6534</v>
      </c>
      <c r="G81" s="43">
        <v>356635.98</v>
      </c>
      <c r="H81" s="66">
        <v>1043957</v>
      </c>
      <c r="I81" s="42">
        <v>2640183</v>
      </c>
      <c r="J81" s="42">
        <v>-286125</v>
      </c>
      <c r="K81" s="42">
        <v>11894</v>
      </c>
      <c r="L81" s="44">
        <v>2290384</v>
      </c>
      <c r="M81" s="66">
        <v>-385852</v>
      </c>
      <c r="N81" s="42">
        <v>529770.22603818087</v>
      </c>
      <c r="O81" s="42">
        <v>143918.22603818087</v>
      </c>
      <c r="P81" s="42">
        <v>0</v>
      </c>
      <c r="Q81" s="44">
        <v>143918.22603818087</v>
      </c>
      <c r="R81" s="45">
        <v>-9702</v>
      </c>
      <c r="S81" s="66">
        <v>94423</v>
      </c>
      <c r="T81" s="42">
        <v>712818</v>
      </c>
      <c r="U81" s="42">
        <v>950124</v>
      </c>
      <c r="V81" s="42">
        <v>1942906.2603877054</v>
      </c>
      <c r="W81" s="44">
        <v>3700271.2603877056</v>
      </c>
      <c r="X81" s="66">
        <v>4303921</v>
      </c>
      <c r="Y81" s="42">
        <v>1088275</v>
      </c>
      <c r="Z81" s="42">
        <v>1093896</v>
      </c>
      <c r="AA81" s="42">
        <v>0</v>
      </c>
      <c r="AB81" s="43">
        <v>6486092</v>
      </c>
      <c r="AC81" s="66">
        <v>-403869.63734481006</v>
      </c>
      <c r="AD81" s="42">
        <v>-539853.71935650392</v>
      </c>
      <c r="AE81" s="42">
        <v>-343117.91339367285</v>
      </c>
      <c r="AF81" s="42">
        <v>-884298.44338688906</v>
      </c>
      <c r="AG81" s="42">
        <v>-614681.02613041853</v>
      </c>
      <c r="AH81" s="44">
        <v>0</v>
      </c>
    </row>
    <row r="82" spans="1:34" s="4" customFormat="1">
      <c r="A82" s="46" t="s">
        <v>317</v>
      </c>
      <c r="B82" s="56" t="s">
        <v>1463</v>
      </c>
      <c r="C82" s="57">
        <v>3.3503700000000001E-3</v>
      </c>
      <c r="D82" s="57">
        <v>2.74413E-3</v>
      </c>
      <c r="E82" s="65">
        <v>159470.21</v>
      </c>
      <c r="F82" s="42">
        <v>-2869</v>
      </c>
      <c r="G82" s="43">
        <v>156601.21</v>
      </c>
      <c r="H82" s="66">
        <v>458408</v>
      </c>
      <c r="I82" s="42">
        <v>1159320</v>
      </c>
      <c r="J82" s="42">
        <v>-125639</v>
      </c>
      <c r="K82" s="42">
        <v>5223</v>
      </c>
      <c r="L82" s="44">
        <v>1005722</v>
      </c>
      <c r="M82" s="66">
        <v>-169430</v>
      </c>
      <c r="N82" s="42">
        <v>-1939.12852075104</v>
      </c>
      <c r="O82" s="42">
        <v>-171369.12852075105</v>
      </c>
      <c r="P82" s="42">
        <v>0</v>
      </c>
      <c r="Q82" s="44">
        <v>-171369.12852075105</v>
      </c>
      <c r="R82" s="45">
        <v>-4260</v>
      </c>
      <c r="S82" s="66">
        <v>41462</v>
      </c>
      <c r="T82" s="42">
        <v>313003</v>
      </c>
      <c r="U82" s="42">
        <v>417205</v>
      </c>
      <c r="V82" s="42">
        <v>422640.90386588377</v>
      </c>
      <c r="W82" s="44">
        <v>1194310.9038658838</v>
      </c>
      <c r="X82" s="66">
        <v>1889877</v>
      </c>
      <c r="Y82" s="42">
        <v>477868</v>
      </c>
      <c r="Z82" s="42">
        <v>480336</v>
      </c>
      <c r="AA82" s="42">
        <v>291421.89434551139</v>
      </c>
      <c r="AB82" s="43">
        <v>3139502.8943455112</v>
      </c>
      <c r="AC82" s="66">
        <v>-406662.33665367943</v>
      </c>
      <c r="AD82" s="42">
        <v>-463967.25560565037</v>
      </c>
      <c r="AE82" s="42">
        <v>-341554.54639766121</v>
      </c>
      <c r="AF82" s="42">
        <v>-479652.7524935751</v>
      </c>
      <c r="AG82" s="42">
        <v>-253355.09932906105</v>
      </c>
      <c r="AH82" s="44">
        <v>0</v>
      </c>
    </row>
    <row r="83" spans="1:34" s="4" customFormat="1">
      <c r="A83" s="46" t="s">
        <v>318</v>
      </c>
      <c r="B83" s="56" t="s">
        <v>1464</v>
      </c>
      <c r="C83" s="57">
        <v>1.00102E-3</v>
      </c>
      <c r="D83" s="57">
        <v>9.9840999999999992E-4</v>
      </c>
      <c r="E83" s="65">
        <v>47646.17</v>
      </c>
      <c r="F83" s="42">
        <v>-857</v>
      </c>
      <c r="G83" s="43">
        <v>46789.17</v>
      </c>
      <c r="H83" s="66">
        <v>136963</v>
      </c>
      <c r="I83" s="42">
        <v>346380</v>
      </c>
      <c r="J83" s="42">
        <v>-37538</v>
      </c>
      <c r="K83" s="42">
        <v>1560</v>
      </c>
      <c r="L83" s="44">
        <v>300488</v>
      </c>
      <c r="M83" s="66">
        <v>-50622</v>
      </c>
      <c r="N83" s="42">
        <v>-13994.676604281052</v>
      </c>
      <c r="O83" s="42">
        <v>-64616.676604281049</v>
      </c>
      <c r="P83" s="42">
        <v>0</v>
      </c>
      <c r="Q83" s="44">
        <v>-64616.676604281049</v>
      </c>
      <c r="R83" s="45">
        <v>-1273</v>
      </c>
      <c r="S83" s="66">
        <v>12388</v>
      </c>
      <c r="T83" s="42">
        <v>93519</v>
      </c>
      <c r="U83" s="42">
        <v>124652</v>
      </c>
      <c r="V83" s="42">
        <v>7314.5166922103781</v>
      </c>
      <c r="W83" s="44">
        <v>237873.51669221037</v>
      </c>
      <c r="X83" s="66">
        <v>564656</v>
      </c>
      <c r="Y83" s="42">
        <v>142777</v>
      </c>
      <c r="Z83" s="42">
        <v>143514</v>
      </c>
      <c r="AA83" s="42">
        <v>61598.006724595529</v>
      </c>
      <c r="AB83" s="43">
        <v>912545.00672459556</v>
      </c>
      <c r="AC83" s="66">
        <v>-142229.45415048595</v>
      </c>
      <c r="AD83" s="42">
        <v>-159517.82925327242</v>
      </c>
      <c r="AE83" s="42">
        <v>-123075.90529860617</v>
      </c>
      <c r="AF83" s="42">
        <v>-152152.92965841739</v>
      </c>
      <c r="AG83" s="42">
        <v>-97695.371671603207</v>
      </c>
      <c r="AH83" s="44">
        <v>0</v>
      </c>
    </row>
    <row r="84" spans="1:34" s="4" customFormat="1">
      <c r="A84" s="46" t="s">
        <v>326</v>
      </c>
      <c r="B84" s="56" t="s">
        <v>1472</v>
      </c>
      <c r="C84" s="57">
        <v>1.1860860000000001E-2</v>
      </c>
      <c r="D84" s="57">
        <v>1.147157E-2</v>
      </c>
      <c r="E84" s="65">
        <v>564550.17000000004</v>
      </c>
      <c r="F84" s="42">
        <v>-10158</v>
      </c>
      <c r="G84" s="43">
        <v>554392.17000000004</v>
      </c>
      <c r="H84" s="66">
        <v>1622838</v>
      </c>
      <c r="I84" s="42">
        <v>4104184</v>
      </c>
      <c r="J84" s="42">
        <v>-444784</v>
      </c>
      <c r="K84" s="42">
        <v>18490</v>
      </c>
      <c r="L84" s="44">
        <v>3560419</v>
      </c>
      <c r="M84" s="66">
        <v>-599810</v>
      </c>
      <c r="N84" s="42">
        <v>75141.371217423119</v>
      </c>
      <c r="O84" s="42">
        <v>-524668.62878257688</v>
      </c>
      <c r="P84" s="42">
        <v>0</v>
      </c>
      <c r="Q84" s="44">
        <v>-524668.62878257688</v>
      </c>
      <c r="R84" s="45">
        <v>-15082</v>
      </c>
      <c r="S84" s="66">
        <v>146782</v>
      </c>
      <c r="T84" s="42">
        <v>1108081</v>
      </c>
      <c r="U84" s="42">
        <v>1476974</v>
      </c>
      <c r="V84" s="42">
        <v>359506.42534568737</v>
      </c>
      <c r="W84" s="44">
        <v>3091343.4253456872</v>
      </c>
      <c r="X84" s="66">
        <v>6690477</v>
      </c>
      <c r="Y84" s="42">
        <v>1691732</v>
      </c>
      <c r="Z84" s="42">
        <v>1700470</v>
      </c>
      <c r="AA84" s="42">
        <v>21673.032449949358</v>
      </c>
      <c r="AB84" s="43">
        <v>10104352.03244995</v>
      </c>
      <c r="AC84" s="66">
        <v>-1366130.2920481511</v>
      </c>
      <c r="AD84" s="42">
        <v>-1572625.9320879227</v>
      </c>
      <c r="AE84" s="42">
        <v>-1187327.6282266264</v>
      </c>
      <c r="AF84" s="42">
        <v>-1773507.4069918466</v>
      </c>
      <c r="AG84" s="42">
        <v>-1113417.3477497152</v>
      </c>
      <c r="AH84" s="44">
        <v>0</v>
      </c>
    </row>
    <row r="85" spans="1:34" s="4" customFormat="1">
      <c r="A85" s="46" t="s">
        <v>327</v>
      </c>
      <c r="B85" s="56" t="s">
        <v>1473</v>
      </c>
      <c r="C85" s="57">
        <v>5.8106499999999997E-3</v>
      </c>
      <c r="D85" s="57">
        <v>5.2647299999999996E-3</v>
      </c>
      <c r="E85" s="65">
        <v>276573.93</v>
      </c>
      <c r="F85" s="42">
        <v>-4976</v>
      </c>
      <c r="G85" s="43">
        <v>271597.93</v>
      </c>
      <c r="H85" s="66">
        <v>795030</v>
      </c>
      <c r="I85" s="42">
        <v>2010645</v>
      </c>
      <c r="J85" s="42">
        <v>-217900</v>
      </c>
      <c r="K85" s="42">
        <v>9058</v>
      </c>
      <c r="L85" s="44">
        <v>1744254</v>
      </c>
      <c r="M85" s="66">
        <v>-293847</v>
      </c>
      <c r="N85" s="42">
        <v>135421.55595672765</v>
      </c>
      <c r="O85" s="42">
        <v>-158425.44404327235</v>
      </c>
      <c r="P85" s="42">
        <v>0</v>
      </c>
      <c r="Q85" s="44">
        <v>-158425.44404327235</v>
      </c>
      <c r="R85" s="45">
        <v>-7389</v>
      </c>
      <c r="S85" s="66">
        <v>71908</v>
      </c>
      <c r="T85" s="42">
        <v>542850</v>
      </c>
      <c r="U85" s="42">
        <v>723572</v>
      </c>
      <c r="V85" s="42">
        <v>776703.21813499182</v>
      </c>
      <c r="W85" s="44">
        <v>2115033.2181349918</v>
      </c>
      <c r="X85" s="66">
        <v>3277673</v>
      </c>
      <c r="Y85" s="42">
        <v>828782</v>
      </c>
      <c r="Z85" s="42">
        <v>833062</v>
      </c>
      <c r="AA85" s="42">
        <v>105436.13739944092</v>
      </c>
      <c r="AB85" s="43">
        <v>5044953.1373994406</v>
      </c>
      <c r="AC85" s="66">
        <v>-577080.67960930488</v>
      </c>
      <c r="AD85" s="42">
        <v>-675157.48395762313</v>
      </c>
      <c r="AE85" s="42">
        <v>-447953.97735090094</v>
      </c>
      <c r="AF85" s="42">
        <v>-728032.86834334652</v>
      </c>
      <c r="AG85" s="42">
        <v>-501694.91000327357</v>
      </c>
      <c r="AH85" s="44">
        <v>0</v>
      </c>
    </row>
    <row r="86" spans="1:34" s="4" customFormat="1">
      <c r="A86" s="46" t="s">
        <v>332</v>
      </c>
      <c r="B86" s="56" t="s">
        <v>1478</v>
      </c>
      <c r="C86" s="57">
        <v>6.1583000000000004E-4</v>
      </c>
      <c r="D86" s="57">
        <v>4.9496999999999996E-4</v>
      </c>
      <c r="E86" s="65">
        <v>29311.97</v>
      </c>
      <c r="F86" s="42">
        <v>-527</v>
      </c>
      <c r="G86" s="43">
        <v>28784.97</v>
      </c>
      <c r="H86" s="66">
        <v>84260</v>
      </c>
      <c r="I86" s="42">
        <v>213094</v>
      </c>
      <c r="J86" s="42">
        <v>-23094</v>
      </c>
      <c r="K86" s="42">
        <v>960</v>
      </c>
      <c r="L86" s="44">
        <v>184861</v>
      </c>
      <c r="M86" s="66">
        <v>-31143</v>
      </c>
      <c r="N86" s="42">
        <v>30771.618831189451</v>
      </c>
      <c r="O86" s="42">
        <v>-371.38116881054884</v>
      </c>
      <c r="P86" s="42">
        <v>0</v>
      </c>
      <c r="Q86" s="44">
        <v>-371.38116881054884</v>
      </c>
      <c r="R86" s="45">
        <v>-783</v>
      </c>
      <c r="S86" s="66">
        <v>7621</v>
      </c>
      <c r="T86" s="42">
        <v>57533</v>
      </c>
      <c r="U86" s="42">
        <v>76686</v>
      </c>
      <c r="V86" s="42">
        <v>115147.44637038271</v>
      </c>
      <c r="W86" s="44">
        <v>256987.44637038271</v>
      </c>
      <c r="X86" s="66">
        <v>347378</v>
      </c>
      <c r="Y86" s="42">
        <v>87837</v>
      </c>
      <c r="Z86" s="42">
        <v>88290</v>
      </c>
      <c r="AA86" s="42">
        <v>2565.0823290000017</v>
      </c>
      <c r="AB86" s="43">
        <v>526070.082329</v>
      </c>
      <c r="AC86" s="66">
        <v>-51294.948386221295</v>
      </c>
      <c r="AD86" s="42">
        <v>-61847.069955846295</v>
      </c>
      <c r="AE86" s="42">
        <v>-39792.061799880234</v>
      </c>
      <c r="AF86" s="42">
        <v>-70739.84162595222</v>
      </c>
      <c r="AG86" s="42">
        <v>-45408.714190717248</v>
      </c>
      <c r="AH86" s="44">
        <v>0</v>
      </c>
    </row>
    <row r="87" spans="1:34" s="4" customFormat="1">
      <c r="A87" s="46" t="s">
        <v>334</v>
      </c>
      <c r="B87" s="56" t="s">
        <v>1480</v>
      </c>
      <c r="C87" s="57">
        <v>5.1224399999999998E-3</v>
      </c>
      <c r="D87" s="57">
        <v>5.27635E-3</v>
      </c>
      <c r="E87" s="65">
        <v>243816.62</v>
      </c>
      <c r="F87" s="42">
        <v>-4387</v>
      </c>
      <c r="G87" s="43">
        <v>239429.62</v>
      </c>
      <c r="H87" s="66">
        <v>700868</v>
      </c>
      <c r="I87" s="42">
        <v>1772505</v>
      </c>
      <c r="J87" s="42">
        <v>-192092</v>
      </c>
      <c r="K87" s="42">
        <v>7985</v>
      </c>
      <c r="L87" s="44">
        <v>1537665</v>
      </c>
      <c r="M87" s="66">
        <v>-259044</v>
      </c>
      <c r="N87" s="42">
        <v>-147693.70066564262</v>
      </c>
      <c r="O87" s="42">
        <v>-406737.70066564262</v>
      </c>
      <c r="P87" s="42">
        <v>0</v>
      </c>
      <c r="Q87" s="44">
        <v>-406737.70066564262</v>
      </c>
      <c r="R87" s="45">
        <v>-6513</v>
      </c>
      <c r="S87" s="66">
        <v>63392</v>
      </c>
      <c r="T87" s="42">
        <v>478556</v>
      </c>
      <c r="U87" s="42">
        <v>637872</v>
      </c>
      <c r="V87" s="42">
        <v>0</v>
      </c>
      <c r="W87" s="44">
        <v>1179820</v>
      </c>
      <c r="X87" s="66">
        <v>2889467</v>
      </c>
      <c r="Y87" s="42">
        <v>730621</v>
      </c>
      <c r="Z87" s="42">
        <v>734395</v>
      </c>
      <c r="AA87" s="42">
        <v>578070.93850339123</v>
      </c>
      <c r="AB87" s="43">
        <v>4932553.9385033911</v>
      </c>
      <c r="AC87" s="66">
        <v>-811208.65217619471</v>
      </c>
      <c r="AD87" s="42">
        <v>-894417.37804452644</v>
      </c>
      <c r="AE87" s="42">
        <v>-656362.50285325258</v>
      </c>
      <c r="AF87" s="42">
        <v>-870204.66482627892</v>
      </c>
      <c r="AG87" s="42">
        <v>-520540.74060313811</v>
      </c>
      <c r="AH87" s="44">
        <v>0</v>
      </c>
    </row>
    <row r="88" spans="1:34" s="4" customFormat="1">
      <c r="A88" s="46" t="s">
        <v>335</v>
      </c>
      <c r="B88" s="56" t="s">
        <v>1481</v>
      </c>
      <c r="C88" s="57">
        <v>9.7231100000000001E-3</v>
      </c>
      <c r="D88" s="57">
        <v>9.8392299999999992E-3</v>
      </c>
      <c r="E88" s="65">
        <v>462798.42</v>
      </c>
      <c r="F88" s="42">
        <v>-8327</v>
      </c>
      <c r="G88" s="43">
        <v>454471.42</v>
      </c>
      <c r="H88" s="66">
        <v>1330345</v>
      </c>
      <c r="I88" s="42">
        <v>3364463</v>
      </c>
      <c r="J88" s="42">
        <v>-364618</v>
      </c>
      <c r="K88" s="42">
        <v>15157</v>
      </c>
      <c r="L88" s="44">
        <v>2918705</v>
      </c>
      <c r="M88" s="66">
        <v>-491703</v>
      </c>
      <c r="N88" s="42">
        <v>-56990.424604462467</v>
      </c>
      <c r="O88" s="42">
        <v>-548693.42460446246</v>
      </c>
      <c r="P88" s="42">
        <v>0</v>
      </c>
      <c r="Q88" s="44">
        <v>-548693.42460446246</v>
      </c>
      <c r="R88" s="45">
        <v>-12363</v>
      </c>
      <c r="S88" s="66">
        <v>120326</v>
      </c>
      <c r="T88" s="42">
        <v>908366</v>
      </c>
      <c r="U88" s="42">
        <v>1210771</v>
      </c>
      <c r="V88" s="42">
        <v>120985.69219671839</v>
      </c>
      <c r="W88" s="44">
        <v>2360448.6921967184</v>
      </c>
      <c r="X88" s="66">
        <v>5484614</v>
      </c>
      <c r="Y88" s="42">
        <v>1386822</v>
      </c>
      <c r="Z88" s="42">
        <v>1393984</v>
      </c>
      <c r="AA88" s="42">
        <v>189212.09800505036</v>
      </c>
      <c r="AB88" s="43">
        <v>8454632.0980050508</v>
      </c>
      <c r="AC88" s="66">
        <v>-1223630.0652385617</v>
      </c>
      <c r="AD88" s="42">
        <v>-1388417.5678406786</v>
      </c>
      <c r="AE88" s="42">
        <v>-1019883.4363688519</v>
      </c>
      <c r="AF88" s="42">
        <v>-1495881.4490083971</v>
      </c>
      <c r="AG88" s="42">
        <v>-966370.88735184364</v>
      </c>
      <c r="AH88" s="44">
        <v>0</v>
      </c>
    </row>
    <row r="89" spans="1:34" s="4" customFormat="1">
      <c r="A89" s="46" t="s">
        <v>341</v>
      </c>
      <c r="B89" s="56" t="s">
        <v>1487</v>
      </c>
      <c r="C89" s="57">
        <v>5.4109999999999998E-4</v>
      </c>
      <c r="D89" s="57">
        <v>7.0315999999999998E-4</v>
      </c>
      <c r="E89" s="65">
        <v>25755.34</v>
      </c>
      <c r="F89" s="42">
        <v>-463</v>
      </c>
      <c r="G89" s="43">
        <v>25292.34</v>
      </c>
      <c r="H89" s="66">
        <v>74035</v>
      </c>
      <c r="I89" s="42">
        <v>187235</v>
      </c>
      <c r="J89" s="42">
        <v>-20291</v>
      </c>
      <c r="K89" s="42">
        <v>844</v>
      </c>
      <c r="L89" s="44">
        <v>162429</v>
      </c>
      <c r="M89" s="66">
        <v>-27364</v>
      </c>
      <c r="N89" s="42">
        <v>-24198.176038465212</v>
      </c>
      <c r="O89" s="42">
        <v>-51562.176038465215</v>
      </c>
      <c r="P89" s="42">
        <v>0</v>
      </c>
      <c r="Q89" s="44">
        <v>-51562.176038465215</v>
      </c>
      <c r="R89" s="45">
        <v>-688</v>
      </c>
      <c r="S89" s="66">
        <v>6696</v>
      </c>
      <c r="T89" s="42">
        <v>50551</v>
      </c>
      <c r="U89" s="42">
        <v>67381</v>
      </c>
      <c r="V89" s="42">
        <v>22841.159583679691</v>
      </c>
      <c r="W89" s="44">
        <v>147469.15958367969</v>
      </c>
      <c r="X89" s="66">
        <v>305224</v>
      </c>
      <c r="Y89" s="42">
        <v>77178</v>
      </c>
      <c r="Z89" s="42">
        <v>77577</v>
      </c>
      <c r="AA89" s="42">
        <v>132255.22775485934</v>
      </c>
      <c r="AB89" s="43">
        <v>592234.22775485937</v>
      </c>
      <c r="AC89" s="66">
        <v>-91622.716147703264</v>
      </c>
      <c r="AD89" s="42">
        <v>-100588.34530717625</v>
      </c>
      <c r="AE89" s="42">
        <v>-77428.958441374241</v>
      </c>
      <c r="AF89" s="42">
        <v>-102172.14365026439</v>
      </c>
      <c r="AG89" s="42">
        <v>-72952.904624661503</v>
      </c>
      <c r="AH89" s="44">
        <v>0</v>
      </c>
    </row>
    <row r="90" spans="1:34" s="4" customFormat="1">
      <c r="A90" s="46" t="s">
        <v>344</v>
      </c>
      <c r="B90" s="56" t="s">
        <v>1490</v>
      </c>
      <c r="C90" s="57">
        <v>3.8122999999999998E-4</v>
      </c>
      <c r="D90" s="57">
        <v>4.2331999999999998E-4</v>
      </c>
      <c r="E90" s="65">
        <v>18145.79</v>
      </c>
      <c r="F90" s="42">
        <v>-326</v>
      </c>
      <c r="G90" s="43">
        <v>17819.79</v>
      </c>
      <c r="H90" s="66">
        <v>52161</v>
      </c>
      <c r="I90" s="42">
        <v>131916</v>
      </c>
      <c r="J90" s="42">
        <v>-14296</v>
      </c>
      <c r="K90" s="42">
        <v>594</v>
      </c>
      <c r="L90" s="44">
        <v>114438</v>
      </c>
      <c r="M90" s="66">
        <v>-19279</v>
      </c>
      <c r="N90" s="42">
        <v>-8656.9550435260935</v>
      </c>
      <c r="O90" s="42">
        <v>-27935.955043526094</v>
      </c>
      <c r="P90" s="42">
        <v>0</v>
      </c>
      <c r="Q90" s="44">
        <v>-27935.955043526094</v>
      </c>
      <c r="R90" s="45">
        <v>-485</v>
      </c>
      <c r="S90" s="66">
        <v>4718</v>
      </c>
      <c r="T90" s="42">
        <v>35616</v>
      </c>
      <c r="U90" s="42">
        <v>47473</v>
      </c>
      <c r="V90" s="42">
        <v>4227.7731510693302</v>
      </c>
      <c r="W90" s="44">
        <v>92034.773151069327</v>
      </c>
      <c r="X90" s="66">
        <v>215044</v>
      </c>
      <c r="Y90" s="42">
        <v>54375</v>
      </c>
      <c r="Z90" s="42">
        <v>54656</v>
      </c>
      <c r="AA90" s="42">
        <v>38083.480899397153</v>
      </c>
      <c r="AB90" s="43">
        <v>362158.48089939717</v>
      </c>
      <c r="AC90" s="66">
        <v>-53661.998690262393</v>
      </c>
      <c r="AD90" s="42">
        <v>-60247.470312939418</v>
      </c>
      <c r="AE90" s="42">
        <v>-47331.179254796582</v>
      </c>
      <c r="AF90" s="42">
        <v>-66369.803032726209</v>
      </c>
      <c r="AG90" s="42">
        <v>-42513.256457603216</v>
      </c>
      <c r="AH90" s="44">
        <v>0</v>
      </c>
    </row>
    <row r="91" spans="1:34" s="4" customFormat="1">
      <c r="A91" s="46" t="s">
        <v>348</v>
      </c>
      <c r="B91" s="56" t="s">
        <v>1494</v>
      </c>
      <c r="C91" s="57">
        <v>2.0734610000000001E-2</v>
      </c>
      <c r="D91" s="57">
        <v>2.246424E-2</v>
      </c>
      <c r="E91" s="65">
        <v>986921.01</v>
      </c>
      <c r="F91" s="42">
        <v>-17758</v>
      </c>
      <c r="G91" s="43">
        <v>969163.01</v>
      </c>
      <c r="H91" s="66">
        <v>2836971</v>
      </c>
      <c r="I91" s="42">
        <v>7174745</v>
      </c>
      <c r="J91" s="42">
        <v>-777551</v>
      </c>
      <c r="K91" s="42">
        <v>32323</v>
      </c>
      <c r="L91" s="44">
        <v>6224161</v>
      </c>
      <c r="M91" s="66">
        <v>-1048560</v>
      </c>
      <c r="N91" s="42">
        <v>-513146.42836926406</v>
      </c>
      <c r="O91" s="42">
        <v>-1561706.4283692641</v>
      </c>
      <c r="P91" s="42">
        <v>0</v>
      </c>
      <c r="Q91" s="44">
        <v>-1561706.4283692641</v>
      </c>
      <c r="R91" s="45">
        <v>-26365</v>
      </c>
      <c r="S91" s="66">
        <v>256597</v>
      </c>
      <c r="T91" s="42">
        <v>1937097</v>
      </c>
      <c r="U91" s="42">
        <v>2581979</v>
      </c>
      <c r="V91" s="42">
        <v>0</v>
      </c>
      <c r="W91" s="44">
        <v>4775673</v>
      </c>
      <c r="X91" s="66">
        <v>11695984</v>
      </c>
      <c r="Y91" s="42">
        <v>2957408</v>
      </c>
      <c r="Z91" s="42">
        <v>2972683</v>
      </c>
      <c r="AA91" s="42">
        <v>1913607.7922369232</v>
      </c>
      <c r="AB91" s="43">
        <v>19539682.792236924</v>
      </c>
      <c r="AC91" s="66">
        <v>-3048805.7663675225</v>
      </c>
      <c r="AD91" s="42">
        <v>-3400336.2558809794</v>
      </c>
      <c r="AE91" s="42">
        <v>-2601150.0936064785</v>
      </c>
      <c r="AF91" s="42">
        <v>-3470306.0992616313</v>
      </c>
      <c r="AG91" s="42">
        <v>-2243411.5771203116</v>
      </c>
      <c r="AH91" s="44">
        <v>0</v>
      </c>
    </row>
    <row r="92" spans="1:34" s="4" customFormat="1">
      <c r="A92" s="46" t="s">
        <v>354</v>
      </c>
      <c r="B92" s="56" t="s">
        <v>1500</v>
      </c>
      <c r="C92" s="57">
        <v>6.4827000000000005E-4</v>
      </c>
      <c r="D92" s="57">
        <v>7.1025000000000005E-4</v>
      </c>
      <c r="E92" s="65">
        <v>30856.23</v>
      </c>
      <c r="F92" s="42">
        <v>-555</v>
      </c>
      <c r="G92" s="43">
        <v>30301.23</v>
      </c>
      <c r="H92" s="66">
        <v>88698</v>
      </c>
      <c r="I92" s="42">
        <v>224319</v>
      </c>
      <c r="J92" s="42">
        <v>-24310</v>
      </c>
      <c r="K92" s="42">
        <v>1011</v>
      </c>
      <c r="L92" s="44">
        <v>194599</v>
      </c>
      <c r="M92" s="66">
        <v>-32783</v>
      </c>
      <c r="N92" s="42">
        <v>-2976.3441861116689</v>
      </c>
      <c r="O92" s="42">
        <v>-35759.344186111666</v>
      </c>
      <c r="P92" s="42">
        <v>0</v>
      </c>
      <c r="Q92" s="44">
        <v>-35759.344186111666</v>
      </c>
      <c r="R92" s="45">
        <v>-824</v>
      </c>
      <c r="S92" s="66">
        <v>8023</v>
      </c>
      <c r="T92" s="42">
        <v>60564</v>
      </c>
      <c r="U92" s="42">
        <v>80726</v>
      </c>
      <c r="V92" s="42">
        <v>25994.028291439488</v>
      </c>
      <c r="W92" s="44">
        <v>175307.02829143949</v>
      </c>
      <c r="X92" s="66">
        <v>365676</v>
      </c>
      <c r="Y92" s="42">
        <v>92464</v>
      </c>
      <c r="Z92" s="42">
        <v>92941</v>
      </c>
      <c r="AA92" s="42">
        <v>64086.526387893216</v>
      </c>
      <c r="AB92" s="43">
        <v>615167.52638789325</v>
      </c>
      <c r="AC92" s="66">
        <v>-83952.198428190793</v>
      </c>
      <c r="AD92" s="42">
        <v>-95909.212034897544</v>
      </c>
      <c r="AE92" s="42">
        <v>-81776.412235794734</v>
      </c>
      <c r="AF92" s="42">
        <v>-107109.67389408821</v>
      </c>
      <c r="AG92" s="42">
        <v>-71113.001503482461</v>
      </c>
      <c r="AH92" s="44">
        <v>0</v>
      </c>
    </row>
    <row r="93" spans="1:34" s="4" customFormat="1">
      <c r="A93" s="46" t="s">
        <v>356</v>
      </c>
      <c r="B93" s="56" t="s">
        <v>1502</v>
      </c>
      <c r="C93" s="57">
        <v>1.55894E-3</v>
      </c>
      <c r="D93" s="57">
        <v>1.6183899999999999E-3</v>
      </c>
      <c r="E93" s="65">
        <v>74202.02</v>
      </c>
      <c r="F93" s="42">
        <v>-1335</v>
      </c>
      <c r="G93" s="43">
        <v>72867.02</v>
      </c>
      <c r="H93" s="66">
        <v>213299</v>
      </c>
      <c r="I93" s="42">
        <v>539436</v>
      </c>
      <c r="J93" s="42">
        <v>-58460</v>
      </c>
      <c r="K93" s="42">
        <v>2430</v>
      </c>
      <c r="L93" s="44">
        <v>467966</v>
      </c>
      <c r="M93" s="66">
        <v>-78836</v>
      </c>
      <c r="N93" s="42">
        <v>2039.3253638228471</v>
      </c>
      <c r="O93" s="42">
        <v>-76796.674636177151</v>
      </c>
      <c r="P93" s="42">
        <v>0</v>
      </c>
      <c r="Q93" s="44">
        <v>-76796.674636177151</v>
      </c>
      <c r="R93" s="45">
        <v>-1982</v>
      </c>
      <c r="S93" s="66">
        <v>19292</v>
      </c>
      <c r="T93" s="42">
        <v>145641</v>
      </c>
      <c r="U93" s="42">
        <v>194127</v>
      </c>
      <c r="V93" s="42">
        <v>8172.0359287692918</v>
      </c>
      <c r="W93" s="44">
        <v>367232.03592876927</v>
      </c>
      <c r="X93" s="66">
        <v>879367</v>
      </c>
      <c r="Y93" s="42">
        <v>222354</v>
      </c>
      <c r="Z93" s="42">
        <v>223502</v>
      </c>
      <c r="AA93" s="42">
        <v>75414.681712253689</v>
      </c>
      <c r="AB93" s="43">
        <v>1400637.6817122537</v>
      </c>
      <c r="AC93" s="66">
        <v>-206473.01628811055</v>
      </c>
      <c r="AD93" s="42">
        <v>-233323.39583635988</v>
      </c>
      <c r="AE93" s="42">
        <v>-179252.05498359847</v>
      </c>
      <c r="AF93" s="42">
        <v>-254384.36933480971</v>
      </c>
      <c r="AG93" s="42">
        <v>-159972.8093406058</v>
      </c>
      <c r="AH93" s="44">
        <v>0</v>
      </c>
    </row>
    <row r="94" spans="1:34" s="4" customFormat="1">
      <c r="A94" s="46" t="s">
        <v>362</v>
      </c>
      <c r="B94" s="56" t="s">
        <v>1508</v>
      </c>
      <c r="C94" s="57">
        <v>2.00643E-3</v>
      </c>
      <c r="D94" s="57">
        <v>2.27086E-3</v>
      </c>
      <c r="E94" s="65">
        <v>95501.5</v>
      </c>
      <c r="F94" s="42">
        <v>-1718</v>
      </c>
      <c r="G94" s="43">
        <v>93783.5</v>
      </c>
      <c r="H94" s="66">
        <v>274526</v>
      </c>
      <c r="I94" s="42">
        <v>694280</v>
      </c>
      <c r="J94" s="42">
        <v>-75241</v>
      </c>
      <c r="K94" s="42">
        <v>3128</v>
      </c>
      <c r="L94" s="44">
        <v>602295</v>
      </c>
      <c r="M94" s="66">
        <v>-101466</v>
      </c>
      <c r="N94" s="42">
        <v>-97255.145072014217</v>
      </c>
      <c r="O94" s="42">
        <v>-198721.14507201422</v>
      </c>
      <c r="P94" s="42">
        <v>0</v>
      </c>
      <c r="Q94" s="44">
        <v>-198721.14507201422</v>
      </c>
      <c r="R94" s="45">
        <v>-2551</v>
      </c>
      <c r="S94" s="66">
        <v>24830</v>
      </c>
      <c r="T94" s="42">
        <v>187447</v>
      </c>
      <c r="U94" s="42">
        <v>249851</v>
      </c>
      <c r="V94" s="42">
        <v>0</v>
      </c>
      <c r="W94" s="44">
        <v>462128</v>
      </c>
      <c r="X94" s="66">
        <v>1131787</v>
      </c>
      <c r="Y94" s="42">
        <v>286180</v>
      </c>
      <c r="Z94" s="42">
        <v>287658</v>
      </c>
      <c r="AA94" s="42">
        <v>427889.59724150214</v>
      </c>
      <c r="AB94" s="43">
        <v>2133514.5972415023</v>
      </c>
      <c r="AC94" s="66">
        <v>-355279.93694342434</v>
      </c>
      <c r="AD94" s="42">
        <v>-389946.30793139525</v>
      </c>
      <c r="AE94" s="42">
        <v>-318195.03290544375</v>
      </c>
      <c r="AF94" s="42">
        <v>-378917.57411585731</v>
      </c>
      <c r="AG94" s="42">
        <v>-229047.74534538144</v>
      </c>
      <c r="AH94" s="44">
        <v>0</v>
      </c>
    </row>
    <row r="95" spans="1:34" s="4" customFormat="1">
      <c r="A95" s="46" t="s">
        <v>373</v>
      </c>
      <c r="B95" s="56" t="s">
        <v>1519</v>
      </c>
      <c r="C95" s="57">
        <v>3.7376999999999999E-4</v>
      </c>
      <c r="D95" s="57">
        <v>3.7308000000000003E-4</v>
      </c>
      <c r="E95" s="65">
        <v>17790.73</v>
      </c>
      <c r="F95" s="42">
        <v>-320</v>
      </c>
      <c r="G95" s="43">
        <v>17470.73</v>
      </c>
      <c r="H95" s="66">
        <v>51140</v>
      </c>
      <c r="I95" s="42">
        <v>129335</v>
      </c>
      <c r="J95" s="42">
        <v>-14016</v>
      </c>
      <c r="K95" s="42">
        <v>583</v>
      </c>
      <c r="L95" s="44">
        <v>112199</v>
      </c>
      <c r="M95" s="66">
        <v>-18902</v>
      </c>
      <c r="N95" s="42">
        <v>4349.935656178478</v>
      </c>
      <c r="O95" s="42">
        <v>-14552.064343821523</v>
      </c>
      <c r="P95" s="42">
        <v>0</v>
      </c>
      <c r="Q95" s="44">
        <v>-14552.064343821523</v>
      </c>
      <c r="R95" s="45">
        <v>-475</v>
      </c>
      <c r="S95" s="66">
        <v>4626</v>
      </c>
      <c r="T95" s="42">
        <v>34919</v>
      </c>
      <c r="U95" s="42">
        <v>46544</v>
      </c>
      <c r="V95" s="42">
        <v>36945.419812657041</v>
      </c>
      <c r="W95" s="44">
        <v>123034.41981265704</v>
      </c>
      <c r="X95" s="66">
        <v>210836</v>
      </c>
      <c r="Y95" s="42">
        <v>53311</v>
      </c>
      <c r="Z95" s="42">
        <v>53587</v>
      </c>
      <c r="AA95" s="42">
        <v>13288.656970738171</v>
      </c>
      <c r="AB95" s="43">
        <v>331022.6569707382</v>
      </c>
      <c r="AC95" s="66">
        <v>-40519.978019751739</v>
      </c>
      <c r="AD95" s="42">
        <v>-46451.080270298364</v>
      </c>
      <c r="AE95" s="42">
        <v>-28622.973258341113</v>
      </c>
      <c r="AF95" s="42">
        <v>-55882.40948852463</v>
      </c>
      <c r="AG95" s="42">
        <v>-36511.796121165309</v>
      </c>
      <c r="AH95" s="44">
        <v>0</v>
      </c>
    </row>
    <row r="96" spans="1:34" s="4" customFormat="1">
      <c r="A96" s="46" t="s">
        <v>379</v>
      </c>
      <c r="B96" s="56" t="s">
        <v>1525</v>
      </c>
      <c r="C96" s="57">
        <v>2.3548200000000001E-3</v>
      </c>
      <c r="D96" s="57">
        <v>2.37053E-3</v>
      </c>
      <c r="E96" s="65">
        <v>112084.12</v>
      </c>
      <c r="F96" s="42">
        <v>-2017</v>
      </c>
      <c r="G96" s="43">
        <v>110067.12</v>
      </c>
      <c r="H96" s="66">
        <v>322193</v>
      </c>
      <c r="I96" s="42">
        <v>814832</v>
      </c>
      <c r="J96" s="42">
        <v>-88306</v>
      </c>
      <c r="K96" s="42">
        <v>3671</v>
      </c>
      <c r="L96" s="44">
        <v>706875</v>
      </c>
      <c r="M96" s="66">
        <v>-119084</v>
      </c>
      <c r="N96" s="42">
        <v>-47002.05383388912</v>
      </c>
      <c r="O96" s="42">
        <v>-166086.05383388913</v>
      </c>
      <c r="P96" s="42">
        <v>0</v>
      </c>
      <c r="Q96" s="44">
        <v>-166086.05383388913</v>
      </c>
      <c r="R96" s="45">
        <v>-2994</v>
      </c>
      <c r="S96" s="66">
        <v>29142</v>
      </c>
      <c r="T96" s="42">
        <v>219995</v>
      </c>
      <c r="U96" s="42">
        <v>293234</v>
      </c>
      <c r="V96" s="42">
        <v>0</v>
      </c>
      <c r="W96" s="44">
        <v>542371</v>
      </c>
      <c r="X96" s="66">
        <v>1328307</v>
      </c>
      <c r="Y96" s="42">
        <v>335871</v>
      </c>
      <c r="Z96" s="42">
        <v>337606</v>
      </c>
      <c r="AA96" s="42">
        <v>128806.68771057238</v>
      </c>
      <c r="AB96" s="43">
        <v>2130590.6877105725</v>
      </c>
      <c r="AC96" s="66">
        <v>-329629.64767998998</v>
      </c>
      <c r="AD96" s="42">
        <v>-369638.68811975687</v>
      </c>
      <c r="AE96" s="42">
        <v>-279856.98372447002</v>
      </c>
      <c r="AF96" s="42">
        <v>-376581.08528663061</v>
      </c>
      <c r="AG96" s="42">
        <v>-232513.28289972508</v>
      </c>
      <c r="AH96" s="44">
        <v>0</v>
      </c>
    </row>
    <row r="97" spans="1:34" s="4" customFormat="1">
      <c r="A97" s="46" t="s">
        <v>385</v>
      </c>
      <c r="B97" s="56" t="s">
        <v>1531</v>
      </c>
      <c r="C97" s="57">
        <v>1.11644E-3</v>
      </c>
      <c r="D97" s="57">
        <v>1.1947500000000001E-3</v>
      </c>
      <c r="E97" s="65">
        <v>53140.15</v>
      </c>
      <c r="F97" s="42">
        <v>-956</v>
      </c>
      <c r="G97" s="43">
        <v>52184.15</v>
      </c>
      <c r="H97" s="66">
        <v>152755</v>
      </c>
      <c r="I97" s="42">
        <v>386319</v>
      </c>
      <c r="J97" s="42">
        <v>-41867</v>
      </c>
      <c r="K97" s="42">
        <v>1740</v>
      </c>
      <c r="L97" s="44">
        <v>335135</v>
      </c>
      <c r="M97" s="66">
        <v>-56459</v>
      </c>
      <c r="N97" s="42">
        <v>-2302.5143509108293</v>
      </c>
      <c r="O97" s="42">
        <v>-58761.514350910831</v>
      </c>
      <c r="P97" s="42">
        <v>0</v>
      </c>
      <c r="Q97" s="44">
        <v>-58761.514350910831</v>
      </c>
      <c r="R97" s="45">
        <v>-1420</v>
      </c>
      <c r="S97" s="66">
        <v>13816</v>
      </c>
      <c r="T97" s="42">
        <v>104302</v>
      </c>
      <c r="U97" s="42">
        <v>139025</v>
      </c>
      <c r="V97" s="42">
        <v>23102.670814648431</v>
      </c>
      <c r="W97" s="44">
        <v>280245.67081464845</v>
      </c>
      <c r="X97" s="66">
        <v>629762</v>
      </c>
      <c r="Y97" s="42">
        <v>159239</v>
      </c>
      <c r="Z97" s="42">
        <v>160062</v>
      </c>
      <c r="AA97" s="42">
        <v>94726.534447243772</v>
      </c>
      <c r="AB97" s="43">
        <v>1043789.5344472438</v>
      </c>
      <c r="AC97" s="66">
        <v>-148740.70173078676</v>
      </c>
      <c r="AD97" s="42">
        <v>-168501.66094979149</v>
      </c>
      <c r="AE97" s="42">
        <v>-136129.71436691607</v>
      </c>
      <c r="AF97" s="42">
        <v>-191203.59734751584</v>
      </c>
      <c r="AG97" s="42">
        <v>-118968.18923758515</v>
      </c>
      <c r="AH97" s="44">
        <v>0</v>
      </c>
    </row>
    <row r="98" spans="1:34" s="4" customFormat="1">
      <c r="A98" s="46" t="s">
        <v>386</v>
      </c>
      <c r="B98" s="56" t="s">
        <v>1532</v>
      </c>
      <c r="C98" s="57">
        <v>7.6422000000000003E-4</v>
      </c>
      <c r="D98" s="57">
        <v>7.7021999999999995E-4</v>
      </c>
      <c r="E98" s="65">
        <v>36375.08</v>
      </c>
      <c r="F98" s="42">
        <v>-654</v>
      </c>
      <c r="G98" s="43">
        <v>35721.08</v>
      </c>
      <c r="H98" s="66">
        <v>104563</v>
      </c>
      <c r="I98" s="42">
        <v>264441</v>
      </c>
      <c r="J98" s="42">
        <v>-28658</v>
      </c>
      <c r="K98" s="42">
        <v>1191</v>
      </c>
      <c r="L98" s="44">
        <v>229405</v>
      </c>
      <c r="M98" s="66">
        <v>-38647</v>
      </c>
      <c r="N98" s="42">
        <v>19104.464798852539</v>
      </c>
      <c r="O98" s="42">
        <v>-19542.535201147461</v>
      </c>
      <c r="P98" s="42">
        <v>0</v>
      </c>
      <c r="Q98" s="44">
        <v>-19542.535201147461</v>
      </c>
      <c r="R98" s="45">
        <v>-972</v>
      </c>
      <c r="S98" s="66">
        <v>9457</v>
      </c>
      <c r="T98" s="42">
        <v>71396</v>
      </c>
      <c r="U98" s="42">
        <v>95165</v>
      </c>
      <c r="V98" s="42">
        <v>64184.64775560578</v>
      </c>
      <c r="W98" s="44">
        <v>240202.64775560578</v>
      </c>
      <c r="X98" s="66">
        <v>431081</v>
      </c>
      <c r="Y98" s="42">
        <v>109002</v>
      </c>
      <c r="Z98" s="42">
        <v>109565</v>
      </c>
      <c r="AA98" s="42">
        <v>6036.8487601218658</v>
      </c>
      <c r="AB98" s="43">
        <v>655684.84876012185</v>
      </c>
      <c r="AC98" s="66">
        <v>-71832.297473562532</v>
      </c>
      <c r="AD98" s="42">
        <v>-85922.868803217934</v>
      </c>
      <c r="AE98" s="42">
        <v>-70372.01486800288</v>
      </c>
      <c r="AF98" s="42">
        <v>-111785.30230632317</v>
      </c>
      <c r="AG98" s="42">
        <v>-75569.717553409573</v>
      </c>
      <c r="AH98" s="44">
        <v>0</v>
      </c>
    </row>
    <row r="99" spans="1:34" s="4" customFormat="1">
      <c r="A99" s="46" t="s">
        <v>396</v>
      </c>
      <c r="B99" s="56" t="s">
        <v>1541</v>
      </c>
      <c r="C99" s="57">
        <v>0</v>
      </c>
      <c r="D99" s="57">
        <v>0</v>
      </c>
      <c r="E99" s="65">
        <v>0</v>
      </c>
      <c r="F99" s="42">
        <v>0</v>
      </c>
      <c r="G99" s="43">
        <v>0</v>
      </c>
      <c r="H99" s="66">
        <v>0</v>
      </c>
      <c r="I99" s="42">
        <v>0</v>
      </c>
      <c r="J99" s="42">
        <v>0</v>
      </c>
      <c r="K99" s="42">
        <v>0</v>
      </c>
      <c r="L99" s="44">
        <v>0</v>
      </c>
      <c r="M99" s="66">
        <v>0</v>
      </c>
      <c r="N99" s="42">
        <v>-4938.6899888875569</v>
      </c>
      <c r="O99" s="42">
        <v>-4938.6899888875569</v>
      </c>
      <c r="P99" s="42">
        <v>0</v>
      </c>
      <c r="Q99" s="44">
        <v>-4938.6899888875569</v>
      </c>
      <c r="R99" s="45">
        <v>0</v>
      </c>
      <c r="S99" s="66">
        <v>0</v>
      </c>
      <c r="T99" s="42">
        <v>0</v>
      </c>
      <c r="U99" s="42">
        <v>0</v>
      </c>
      <c r="V99" s="42">
        <v>304.03965765405457</v>
      </c>
      <c r="W99" s="44">
        <v>304.03965765405457</v>
      </c>
      <c r="X99" s="66">
        <v>0</v>
      </c>
      <c r="Y99" s="42">
        <v>0</v>
      </c>
      <c r="Z99" s="42">
        <v>0</v>
      </c>
      <c r="AA99" s="42">
        <v>33366.412173710989</v>
      </c>
      <c r="AB99" s="43">
        <v>33366.412173710989</v>
      </c>
      <c r="AC99" s="66">
        <v>-11311.994391335134</v>
      </c>
      <c r="AD99" s="42">
        <v>-11324.662710404053</v>
      </c>
      <c r="AE99" s="42">
        <v>-10334.444180052049</v>
      </c>
      <c r="AF99" s="42">
        <v>-91.271234265704479</v>
      </c>
      <c r="AG99" s="42">
        <v>0</v>
      </c>
      <c r="AH99" s="44">
        <v>0</v>
      </c>
    </row>
    <row r="100" spans="1:34" s="4" customFormat="1">
      <c r="A100" s="46" t="s">
        <v>397</v>
      </c>
      <c r="B100" s="56" t="s">
        <v>1542</v>
      </c>
      <c r="C100" s="57">
        <v>0</v>
      </c>
      <c r="D100" s="57">
        <v>4.8999999999999998E-5</v>
      </c>
      <c r="E100" s="65">
        <v>0</v>
      </c>
      <c r="F100" s="42">
        <v>0</v>
      </c>
      <c r="G100" s="43">
        <v>0</v>
      </c>
      <c r="H100" s="66">
        <v>0</v>
      </c>
      <c r="I100" s="42">
        <v>0</v>
      </c>
      <c r="J100" s="42">
        <v>0</v>
      </c>
      <c r="K100" s="42">
        <v>0</v>
      </c>
      <c r="L100" s="44">
        <v>0</v>
      </c>
      <c r="M100" s="66">
        <v>0</v>
      </c>
      <c r="N100" s="42">
        <v>-56804.782965600156</v>
      </c>
      <c r="O100" s="42">
        <v>-56804.782965600156</v>
      </c>
      <c r="P100" s="42">
        <v>0</v>
      </c>
      <c r="Q100" s="44">
        <v>-56804.782965600156</v>
      </c>
      <c r="R100" s="45">
        <v>0</v>
      </c>
      <c r="S100" s="66">
        <v>0</v>
      </c>
      <c r="T100" s="42">
        <v>0</v>
      </c>
      <c r="U100" s="42">
        <v>0</v>
      </c>
      <c r="V100" s="42">
        <v>0</v>
      </c>
      <c r="W100" s="44">
        <v>0</v>
      </c>
      <c r="X100" s="66">
        <v>0</v>
      </c>
      <c r="Y100" s="42">
        <v>0</v>
      </c>
      <c r="Z100" s="42">
        <v>0</v>
      </c>
      <c r="AA100" s="42">
        <v>178426.05170732577</v>
      </c>
      <c r="AB100" s="43">
        <v>178426.05170732577</v>
      </c>
      <c r="AC100" s="66">
        <v>-50195.636937204603</v>
      </c>
      <c r="AD100" s="42">
        <v>-49699.199800038383</v>
      </c>
      <c r="AE100" s="42">
        <v>-43026.835819702661</v>
      </c>
      <c r="AF100" s="42">
        <v>-29466.426108893807</v>
      </c>
      <c r="AG100" s="42">
        <v>-6037.9530414863002</v>
      </c>
      <c r="AH100" s="44">
        <v>0</v>
      </c>
    </row>
    <row r="101" spans="1:34" s="4" customFormat="1">
      <c r="A101" s="46" t="s">
        <v>405</v>
      </c>
      <c r="B101" s="56" t="s">
        <v>1550</v>
      </c>
      <c r="C101" s="57">
        <v>5.3045999999999996E-4</v>
      </c>
      <c r="D101" s="57">
        <v>7.3642E-4</v>
      </c>
      <c r="E101" s="65">
        <v>25248.560000000001</v>
      </c>
      <c r="F101" s="42">
        <v>-454</v>
      </c>
      <c r="G101" s="43">
        <v>24794.560000000001</v>
      </c>
      <c r="H101" s="66">
        <v>72579</v>
      </c>
      <c r="I101" s="42">
        <v>183554</v>
      </c>
      <c r="J101" s="42">
        <v>-19892</v>
      </c>
      <c r="K101" s="42">
        <v>827</v>
      </c>
      <c r="L101" s="44">
        <v>159235</v>
      </c>
      <c r="M101" s="66">
        <v>-26826</v>
      </c>
      <c r="N101" s="42">
        <v>-9426.6247022647058</v>
      </c>
      <c r="O101" s="42">
        <v>-36252.624702264708</v>
      </c>
      <c r="P101" s="42">
        <v>0</v>
      </c>
      <c r="Q101" s="44">
        <v>-36252.624702264708</v>
      </c>
      <c r="R101" s="45">
        <v>-675</v>
      </c>
      <c r="S101" s="66">
        <v>6565</v>
      </c>
      <c r="T101" s="42">
        <v>49557</v>
      </c>
      <c r="U101" s="42">
        <v>66056</v>
      </c>
      <c r="V101" s="42">
        <v>37648.33372150689</v>
      </c>
      <c r="W101" s="44">
        <v>159826.33372150688</v>
      </c>
      <c r="X101" s="66">
        <v>299222</v>
      </c>
      <c r="Y101" s="42">
        <v>75660</v>
      </c>
      <c r="Z101" s="42">
        <v>76051</v>
      </c>
      <c r="AA101" s="42">
        <v>148813.52096551217</v>
      </c>
      <c r="AB101" s="43">
        <v>599746.52096551214</v>
      </c>
      <c r="AC101" s="66">
        <v>-77976.598394406901</v>
      </c>
      <c r="AD101" s="42">
        <v>-88327.110478769755</v>
      </c>
      <c r="AE101" s="42">
        <v>-84130.845783314755</v>
      </c>
      <c r="AF101" s="42">
        <v>-112166.44415425579</v>
      </c>
      <c r="AG101" s="42">
        <v>-77319.188433258081</v>
      </c>
      <c r="AH101" s="44">
        <v>0</v>
      </c>
    </row>
    <row r="102" spans="1:34" s="4" customFormat="1">
      <c r="A102" s="46" t="s">
        <v>409</v>
      </c>
      <c r="B102" s="56" t="s">
        <v>1554</v>
      </c>
      <c r="C102" s="57">
        <v>1.8552200000000001E-3</v>
      </c>
      <c r="D102" s="57">
        <v>1.57631E-3</v>
      </c>
      <c r="E102" s="65">
        <v>88304.48</v>
      </c>
      <c r="F102" s="42">
        <v>-1589</v>
      </c>
      <c r="G102" s="43">
        <v>86715.48</v>
      </c>
      <c r="H102" s="66">
        <v>253837</v>
      </c>
      <c r="I102" s="42">
        <v>641957</v>
      </c>
      <c r="J102" s="42">
        <v>-69571</v>
      </c>
      <c r="K102" s="42">
        <v>2892</v>
      </c>
      <c r="L102" s="44">
        <v>556904</v>
      </c>
      <c r="M102" s="66">
        <v>-93819</v>
      </c>
      <c r="N102" s="42">
        <v>13063.0977332769</v>
      </c>
      <c r="O102" s="42">
        <v>-80755.902266723104</v>
      </c>
      <c r="P102" s="42">
        <v>0</v>
      </c>
      <c r="Q102" s="44">
        <v>-80755.902266723104</v>
      </c>
      <c r="R102" s="45">
        <v>-2359</v>
      </c>
      <c r="S102" s="66">
        <v>22959</v>
      </c>
      <c r="T102" s="42">
        <v>173321</v>
      </c>
      <c r="U102" s="42">
        <v>231021</v>
      </c>
      <c r="V102" s="42">
        <v>193712.4622310742</v>
      </c>
      <c r="W102" s="44">
        <v>621013.46223107423</v>
      </c>
      <c r="X102" s="66">
        <v>1046493</v>
      </c>
      <c r="Y102" s="42">
        <v>264613</v>
      </c>
      <c r="Z102" s="42">
        <v>265979</v>
      </c>
      <c r="AA102" s="42">
        <v>68653.706076845949</v>
      </c>
      <c r="AB102" s="43">
        <v>1645738.706076846</v>
      </c>
      <c r="AC102" s="66">
        <v>-209857.70593102727</v>
      </c>
      <c r="AD102" s="42">
        <v>-241643.03041288606</v>
      </c>
      <c r="AE102" s="42">
        <v>-174081.84037417735</v>
      </c>
      <c r="AF102" s="42">
        <v>-251852.18536613195</v>
      </c>
      <c r="AG102" s="42">
        <v>-147290.4817615491</v>
      </c>
      <c r="AH102" s="44">
        <v>0</v>
      </c>
    </row>
    <row r="103" spans="1:34" s="4" customFormat="1">
      <c r="A103" s="46" t="s">
        <v>411</v>
      </c>
      <c r="B103" s="56" t="s">
        <v>1556</v>
      </c>
      <c r="C103" s="57">
        <v>1.0906860000000001E-2</v>
      </c>
      <c r="D103" s="57">
        <v>1.0865619999999999E-2</v>
      </c>
      <c r="E103" s="65">
        <v>519142.08</v>
      </c>
      <c r="F103" s="42">
        <v>-9341</v>
      </c>
      <c r="G103" s="43">
        <v>509801.08</v>
      </c>
      <c r="H103" s="66">
        <v>1492309</v>
      </c>
      <c r="I103" s="42">
        <v>3774073</v>
      </c>
      <c r="J103" s="42">
        <v>-409009</v>
      </c>
      <c r="K103" s="42">
        <v>17003</v>
      </c>
      <c r="L103" s="44">
        <v>3274045</v>
      </c>
      <c r="M103" s="66">
        <v>-551565</v>
      </c>
      <c r="N103" s="42">
        <v>98280.858700849407</v>
      </c>
      <c r="O103" s="42">
        <v>-453284.14129915059</v>
      </c>
      <c r="P103" s="42">
        <v>0</v>
      </c>
      <c r="Q103" s="44">
        <v>-453284.14129915059</v>
      </c>
      <c r="R103" s="45">
        <v>-13869</v>
      </c>
      <c r="S103" s="66">
        <v>134975</v>
      </c>
      <c r="T103" s="42">
        <v>1018956</v>
      </c>
      <c r="U103" s="42">
        <v>1358177</v>
      </c>
      <c r="V103" s="42">
        <v>668065.31689336989</v>
      </c>
      <c r="W103" s="44">
        <v>3180173.3168933699</v>
      </c>
      <c r="X103" s="66">
        <v>6152344</v>
      </c>
      <c r="Y103" s="42">
        <v>1555662</v>
      </c>
      <c r="Z103" s="42">
        <v>1563697</v>
      </c>
      <c r="AA103" s="42">
        <v>148591.44459820545</v>
      </c>
      <c r="AB103" s="43">
        <v>9420294.4445982054</v>
      </c>
      <c r="AC103" s="66">
        <v>-1237462.9921227833</v>
      </c>
      <c r="AD103" s="42">
        <v>-1420054.6819311914</v>
      </c>
      <c r="AE103" s="42">
        <v>-980633.73320113809</v>
      </c>
      <c r="AF103" s="42">
        <v>-1539077.4740679278</v>
      </c>
      <c r="AG103" s="42">
        <v>-1062892.2463817948</v>
      </c>
      <c r="AH103" s="44">
        <v>0</v>
      </c>
    </row>
    <row r="104" spans="1:34" s="4" customFormat="1">
      <c r="A104" s="46" t="s">
        <v>412</v>
      </c>
      <c r="B104" s="56" t="s">
        <v>1557</v>
      </c>
      <c r="C104" s="57">
        <v>4.7903499999999996E-3</v>
      </c>
      <c r="D104" s="57">
        <v>4.72326E-3</v>
      </c>
      <c r="E104" s="65">
        <v>228009.99</v>
      </c>
      <c r="F104" s="42">
        <v>-4103</v>
      </c>
      <c r="G104" s="43">
        <v>223906.99</v>
      </c>
      <c r="H104" s="66">
        <v>655430</v>
      </c>
      <c r="I104" s="42">
        <v>1657593</v>
      </c>
      <c r="J104" s="42">
        <v>-179639</v>
      </c>
      <c r="K104" s="42">
        <v>7468</v>
      </c>
      <c r="L104" s="44">
        <v>1437978</v>
      </c>
      <c r="M104" s="66">
        <v>-242250</v>
      </c>
      <c r="N104" s="42">
        <v>73151.621225790557</v>
      </c>
      <c r="O104" s="42">
        <v>-169098.37877420944</v>
      </c>
      <c r="P104" s="42">
        <v>0</v>
      </c>
      <c r="Q104" s="44">
        <v>-169098.37877420944</v>
      </c>
      <c r="R104" s="45">
        <v>-6091</v>
      </c>
      <c r="S104" s="66">
        <v>59282</v>
      </c>
      <c r="T104" s="42">
        <v>447531</v>
      </c>
      <c r="U104" s="42">
        <v>596519</v>
      </c>
      <c r="V104" s="42">
        <v>454771.23427807022</v>
      </c>
      <c r="W104" s="44">
        <v>1558103.2342780703</v>
      </c>
      <c r="X104" s="66">
        <v>2702142</v>
      </c>
      <c r="Y104" s="42">
        <v>683255</v>
      </c>
      <c r="Z104" s="42">
        <v>686784</v>
      </c>
      <c r="AA104" s="42">
        <v>118476.15965520657</v>
      </c>
      <c r="AB104" s="43">
        <v>4190657.1596552064</v>
      </c>
      <c r="AC104" s="66">
        <v>-485019.59163720516</v>
      </c>
      <c r="AD104" s="42">
        <v>-572193.41574952879</v>
      </c>
      <c r="AE104" s="42">
        <v>-454765.00822555396</v>
      </c>
      <c r="AF104" s="42">
        <v>-659784.55673918314</v>
      </c>
      <c r="AG104" s="42">
        <v>-460791.35302566487</v>
      </c>
      <c r="AH104" s="44">
        <v>0</v>
      </c>
    </row>
    <row r="105" spans="1:34" s="4" customFormat="1">
      <c r="A105" s="46" t="s">
        <v>414</v>
      </c>
      <c r="B105" s="56" t="s">
        <v>1559</v>
      </c>
      <c r="C105" s="57">
        <v>2.1273E-4</v>
      </c>
      <c r="D105" s="57">
        <v>2.2631999999999999E-4</v>
      </c>
      <c r="E105" s="65">
        <v>10125.51</v>
      </c>
      <c r="F105" s="42">
        <v>-182</v>
      </c>
      <c r="G105" s="43">
        <v>9943.51</v>
      </c>
      <c r="H105" s="66">
        <v>29106</v>
      </c>
      <c r="I105" s="42">
        <v>73610</v>
      </c>
      <c r="J105" s="42">
        <v>-7977</v>
      </c>
      <c r="K105" s="42">
        <v>332</v>
      </c>
      <c r="L105" s="44">
        <v>63858</v>
      </c>
      <c r="M105" s="66">
        <v>-10758</v>
      </c>
      <c r="N105" s="42">
        <v>-1922.262240147038</v>
      </c>
      <c r="O105" s="42">
        <v>-12680.262240147038</v>
      </c>
      <c r="P105" s="42">
        <v>0</v>
      </c>
      <c r="Q105" s="44">
        <v>-12680.262240147038</v>
      </c>
      <c r="R105" s="45">
        <v>-270</v>
      </c>
      <c r="S105" s="66">
        <v>2633</v>
      </c>
      <c r="T105" s="42">
        <v>19874</v>
      </c>
      <c r="U105" s="42">
        <v>26490</v>
      </c>
      <c r="V105" s="42">
        <v>17328.56685193938</v>
      </c>
      <c r="W105" s="44">
        <v>66325.56685193938</v>
      </c>
      <c r="X105" s="66">
        <v>119997</v>
      </c>
      <c r="Y105" s="42">
        <v>30342</v>
      </c>
      <c r="Z105" s="42">
        <v>30499</v>
      </c>
      <c r="AA105" s="42">
        <v>24119.561925178139</v>
      </c>
      <c r="AB105" s="43">
        <v>204957.56192517813</v>
      </c>
      <c r="AC105" s="66">
        <v>-30282.333359409549</v>
      </c>
      <c r="AD105" s="42">
        <v>-33536.908055785221</v>
      </c>
      <c r="AE105" s="42">
        <v>-21284.313232666005</v>
      </c>
      <c r="AF105" s="42">
        <v>-31023.008077812436</v>
      </c>
      <c r="AG105" s="42">
        <v>-22505.432347565518</v>
      </c>
      <c r="AH105" s="44">
        <v>0</v>
      </c>
    </row>
    <row r="106" spans="1:34" s="4" customFormat="1">
      <c r="A106" s="46" t="s">
        <v>417</v>
      </c>
      <c r="B106" s="56" t="s">
        <v>1562</v>
      </c>
      <c r="C106" s="57">
        <v>5.1477000000000001E-4</v>
      </c>
      <c r="D106" s="57">
        <v>5.0129999999999999E-4</v>
      </c>
      <c r="E106" s="65">
        <v>24501.95</v>
      </c>
      <c r="F106" s="42">
        <v>-441</v>
      </c>
      <c r="G106" s="43">
        <v>24060.95</v>
      </c>
      <c r="H106" s="66">
        <v>70432</v>
      </c>
      <c r="I106" s="42">
        <v>178125</v>
      </c>
      <c r="J106" s="42">
        <v>-19304</v>
      </c>
      <c r="K106" s="42">
        <v>802</v>
      </c>
      <c r="L106" s="44">
        <v>154525</v>
      </c>
      <c r="M106" s="66">
        <v>-26032</v>
      </c>
      <c r="N106" s="42">
        <v>-30603.365365633141</v>
      </c>
      <c r="O106" s="42">
        <v>-56635.365365633144</v>
      </c>
      <c r="P106" s="42">
        <v>0</v>
      </c>
      <c r="Q106" s="44">
        <v>-56635.365365633144</v>
      </c>
      <c r="R106" s="45">
        <v>-655</v>
      </c>
      <c r="S106" s="66">
        <v>6370</v>
      </c>
      <c r="T106" s="42">
        <v>48092</v>
      </c>
      <c r="U106" s="42">
        <v>64102</v>
      </c>
      <c r="V106" s="42">
        <v>10881.494513618574</v>
      </c>
      <c r="W106" s="44">
        <v>129445.49451361857</v>
      </c>
      <c r="X106" s="66">
        <v>290372</v>
      </c>
      <c r="Y106" s="42">
        <v>73422</v>
      </c>
      <c r="Z106" s="42">
        <v>73802</v>
      </c>
      <c r="AA106" s="42">
        <v>60669.920135997541</v>
      </c>
      <c r="AB106" s="43">
        <v>498265.92013599753</v>
      </c>
      <c r="AC106" s="66">
        <v>-91333.481836774678</v>
      </c>
      <c r="AD106" s="42">
        <v>-97959.74790343616</v>
      </c>
      <c r="AE106" s="42">
        <v>-54050.728161909712</v>
      </c>
      <c r="AF106" s="42">
        <v>-76732.516922302311</v>
      </c>
      <c r="AG106" s="42">
        <v>-48743.950797956095</v>
      </c>
      <c r="AH106" s="44">
        <v>0</v>
      </c>
    </row>
    <row r="107" spans="1:34" s="4" customFormat="1">
      <c r="A107" s="46" t="s">
        <v>420</v>
      </c>
      <c r="B107" s="56" t="s">
        <v>1565</v>
      </c>
      <c r="C107" s="57">
        <v>2.586084E-2</v>
      </c>
      <c r="D107" s="57">
        <v>2.6461729999999999E-2</v>
      </c>
      <c r="E107" s="65">
        <v>1230917.8500000001</v>
      </c>
      <c r="F107" s="42">
        <v>-22148</v>
      </c>
      <c r="G107" s="43">
        <v>1208769.8500000001</v>
      </c>
      <c r="H107" s="66">
        <v>3538357</v>
      </c>
      <c r="I107" s="42">
        <v>8948562</v>
      </c>
      <c r="J107" s="42">
        <v>-969786</v>
      </c>
      <c r="K107" s="42">
        <v>40315</v>
      </c>
      <c r="L107" s="44">
        <v>7762964</v>
      </c>
      <c r="M107" s="66">
        <v>-1307796</v>
      </c>
      <c r="N107" s="42">
        <v>59654.710650169349</v>
      </c>
      <c r="O107" s="42">
        <v>-1248141.2893498307</v>
      </c>
      <c r="P107" s="42">
        <v>0</v>
      </c>
      <c r="Q107" s="44">
        <v>-1248141.2893498307</v>
      </c>
      <c r="R107" s="45">
        <v>-32883</v>
      </c>
      <c r="S107" s="66">
        <v>320035</v>
      </c>
      <c r="T107" s="42">
        <v>2416007</v>
      </c>
      <c r="U107" s="42">
        <v>3220323</v>
      </c>
      <c r="V107" s="42">
        <v>388012.17654997238</v>
      </c>
      <c r="W107" s="44">
        <v>6344377.176549972</v>
      </c>
      <c r="X107" s="66">
        <v>14587589</v>
      </c>
      <c r="Y107" s="42">
        <v>3688570</v>
      </c>
      <c r="Z107" s="42">
        <v>3707621</v>
      </c>
      <c r="AA107" s="42">
        <v>486772.48227719398</v>
      </c>
      <c r="AB107" s="43">
        <v>22470552.482277192</v>
      </c>
      <c r="AC107" s="66">
        <v>-3136852.0250066365</v>
      </c>
      <c r="AD107" s="42">
        <v>-3589627.1453730566</v>
      </c>
      <c r="AE107" s="42">
        <v>-2773735.6185047459</v>
      </c>
      <c r="AF107" s="42">
        <v>-4019687.3422326907</v>
      </c>
      <c r="AG107" s="42">
        <v>-2606273.1746100914</v>
      </c>
      <c r="AH107" s="44">
        <v>0</v>
      </c>
    </row>
    <row r="108" spans="1:34" s="4" customFormat="1">
      <c r="A108" s="46" t="s">
        <v>421</v>
      </c>
      <c r="B108" s="56" t="s">
        <v>1566</v>
      </c>
      <c r="C108" s="57">
        <v>4.9571000000000001E-4</v>
      </c>
      <c r="D108" s="57">
        <v>6.9634000000000004E-4</v>
      </c>
      <c r="E108" s="65">
        <v>23594.61</v>
      </c>
      <c r="F108" s="42">
        <v>-425</v>
      </c>
      <c r="G108" s="43">
        <v>23169.61</v>
      </c>
      <c r="H108" s="66">
        <v>67825</v>
      </c>
      <c r="I108" s="42">
        <v>171529</v>
      </c>
      <c r="J108" s="42">
        <v>-18589</v>
      </c>
      <c r="K108" s="42">
        <v>773</v>
      </c>
      <c r="L108" s="44">
        <v>148803</v>
      </c>
      <c r="M108" s="66">
        <v>-25068</v>
      </c>
      <c r="N108" s="42">
        <v>-8734.6866937738014</v>
      </c>
      <c r="O108" s="42">
        <v>-33802.686693773801</v>
      </c>
      <c r="P108" s="42">
        <v>0</v>
      </c>
      <c r="Q108" s="44">
        <v>-33802.686693773801</v>
      </c>
      <c r="R108" s="45">
        <v>-630</v>
      </c>
      <c r="S108" s="66">
        <v>6135</v>
      </c>
      <c r="T108" s="42">
        <v>46311</v>
      </c>
      <c r="U108" s="42">
        <v>61728</v>
      </c>
      <c r="V108" s="42">
        <v>144690.51461009844</v>
      </c>
      <c r="W108" s="44">
        <v>258864.51461009844</v>
      </c>
      <c r="X108" s="66">
        <v>279620</v>
      </c>
      <c r="Y108" s="42">
        <v>70704</v>
      </c>
      <c r="Z108" s="42">
        <v>71069</v>
      </c>
      <c r="AA108" s="42">
        <v>202852.9462823114</v>
      </c>
      <c r="AB108" s="43">
        <v>624245.94628231134</v>
      </c>
      <c r="AC108" s="66">
        <v>-78816.77198900019</v>
      </c>
      <c r="AD108" s="42">
        <v>-86028.79318590289</v>
      </c>
      <c r="AE108" s="42">
        <v>-52587.985482847027</v>
      </c>
      <c r="AF108" s="42">
        <v>-74686.399927699225</v>
      </c>
      <c r="AG108" s="42">
        <v>-73261.481086763641</v>
      </c>
      <c r="AH108" s="44">
        <v>0</v>
      </c>
    </row>
    <row r="109" spans="1:34" s="4" customFormat="1">
      <c r="A109" s="46" t="s">
        <v>426</v>
      </c>
      <c r="B109" s="56" t="s">
        <v>1571</v>
      </c>
      <c r="C109" s="57">
        <v>4.29708E-3</v>
      </c>
      <c r="D109" s="57">
        <v>4.3113400000000003E-3</v>
      </c>
      <c r="E109" s="65">
        <v>204531.29</v>
      </c>
      <c r="F109" s="42">
        <v>-3680</v>
      </c>
      <c r="G109" s="43">
        <v>200851.29</v>
      </c>
      <c r="H109" s="66">
        <v>587939</v>
      </c>
      <c r="I109" s="42">
        <v>1486908</v>
      </c>
      <c r="J109" s="42">
        <v>-161141</v>
      </c>
      <c r="K109" s="42">
        <v>6699</v>
      </c>
      <c r="L109" s="44">
        <v>1289907</v>
      </c>
      <c r="M109" s="66">
        <v>-217305</v>
      </c>
      <c r="N109" s="42">
        <v>-46969.22898044077</v>
      </c>
      <c r="O109" s="42">
        <v>-264274.22898044076</v>
      </c>
      <c r="P109" s="42">
        <v>0</v>
      </c>
      <c r="Q109" s="44">
        <v>-264274.22898044076</v>
      </c>
      <c r="R109" s="45">
        <v>-5464</v>
      </c>
      <c r="S109" s="66">
        <v>53178</v>
      </c>
      <c r="T109" s="42">
        <v>401448</v>
      </c>
      <c r="U109" s="42">
        <v>535094</v>
      </c>
      <c r="V109" s="42">
        <v>9386.6503026397768</v>
      </c>
      <c r="W109" s="44">
        <v>999106.65030263981</v>
      </c>
      <c r="X109" s="66">
        <v>2423898</v>
      </c>
      <c r="Y109" s="42">
        <v>612899</v>
      </c>
      <c r="Z109" s="42">
        <v>616064</v>
      </c>
      <c r="AA109" s="42">
        <v>134886.11727509892</v>
      </c>
      <c r="AB109" s="43">
        <v>3787747.1172750988</v>
      </c>
      <c r="AC109" s="66">
        <v>-570338.89615216583</v>
      </c>
      <c r="AD109" s="42">
        <v>-644267.70389740902</v>
      </c>
      <c r="AE109" s="42">
        <v>-489911.86842283496</v>
      </c>
      <c r="AF109" s="42">
        <v>-661606.55041283439</v>
      </c>
      <c r="AG109" s="42">
        <v>-422515.44808721496</v>
      </c>
      <c r="AH109" s="44">
        <v>0</v>
      </c>
    </row>
    <row r="110" spans="1:34" s="4" customFormat="1">
      <c r="A110" s="46" t="s">
        <v>2298</v>
      </c>
      <c r="B110" s="56" t="s">
        <v>2299</v>
      </c>
      <c r="C110" s="57">
        <v>3.89E-6</v>
      </c>
      <c r="D110" s="57">
        <v>0</v>
      </c>
      <c r="E110" s="65">
        <v>184.96</v>
      </c>
      <c r="F110" s="42">
        <v>-3</v>
      </c>
      <c r="G110" s="43">
        <v>181.96</v>
      </c>
      <c r="H110" s="66">
        <v>532</v>
      </c>
      <c r="I110" s="42">
        <v>1346</v>
      </c>
      <c r="J110" s="42">
        <v>-146</v>
      </c>
      <c r="K110" s="42">
        <v>6</v>
      </c>
      <c r="L110" s="44">
        <v>1168</v>
      </c>
      <c r="M110" s="66">
        <v>-197</v>
      </c>
      <c r="N110" s="42">
        <v>568.79659439554803</v>
      </c>
      <c r="O110" s="42">
        <v>371.79659439554803</v>
      </c>
      <c r="P110" s="42">
        <v>0</v>
      </c>
      <c r="Q110" s="44">
        <v>371.79659439554803</v>
      </c>
      <c r="R110" s="45">
        <v>-5</v>
      </c>
      <c r="S110" s="66">
        <v>48</v>
      </c>
      <c r="T110" s="42">
        <v>363</v>
      </c>
      <c r="U110" s="42">
        <v>484</v>
      </c>
      <c r="V110" s="42">
        <v>2752.9755168744523</v>
      </c>
      <c r="W110" s="44">
        <v>3647.9755168744523</v>
      </c>
      <c r="X110" s="66">
        <v>2194</v>
      </c>
      <c r="Y110" s="42">
        <v>555</v>
      </c>
      <c r="Z110" s="42">
        <v>558</v>
      </c>
      <c r="AA110" s="42">
        <v>0</v>
      </c>
      <c r="AB110" s="43">
        <v>3307</v>
      </c>
      <c r="AC110" s="66">
        <v>91.796594395548027</v>
      </c>
      <c r="AD110" s="42">
        <v>23.796594395548027</v>
      </c>
      <c r="AE110" s="42">
        <v>155.79659439554803</v>
      </c>
      <c r="AF110" s="42">
        <v>-28.203405604451973</v>
      </c>
      <c r="AG110" s="42">
        <v>97.789139292260188</v>
      </c>
      <c r="AH110" s="44">
        <v>0</v>
      </c>
    </row>
    <row r="111" spans="1:34" s="4" customFormat="1">
      <c r="A111" s="46" t="s">
        <v>433</v>
      </c>
      <c r="B111" s="56" t="s">
        <v>1578</v>
      </c>
      <c r="C111" s="57">
        <v>9.8211800000000005E-3</v>
      </c>
      <c r="D111" s="57">
        <v>9.1454899999999992E-3</v>
      </c>
      <c r="E111" s="65">
        <v>467466.34</v>
      </c>
      <c r="F111" s="42">
        <v>-8411</v>
      </c>
      <c r="G111" s="43">
        <v>459055.34</v>
      </c>
      <c r="H111" s="66">
        <v>1343763</v>
      </c>
      <c r="I111" s="42">
        <v>3398398</v>
      </c>
      <c r="J111" s="42">
        <v>-368296</v>
      </c>
      <c r="K111" s="42">
        <v>15310</v>
      </c>
      <c r="L111" s="44">
        <v>2948144</v>
      </c>
      <c r="M111" s="66">
        <v>-496662</v>
      </c>
      <c r="N111" s="42">
        <v>462370.38083484559</v>
      </c>
      <c r="O111" s="42">
        <v>-34291.619165154407</v>
      </c>
      <c r="P111" s="42">
        <v>0</v>
      </c>
      <c r="Q111" s="44">
        <v>-34291.619165154407</v>
      </c>
      <c r="R111" s="45">
        <v>-12488</v>
      </c>
      <c r="S111" s="66">
        <v>121540</v>
      </c>
      <c r="T111" s="42">
        <v>917528</v>
      </c>
      <c r="U111" s="42">
        <v>1222983</v>
      </c>
      <c r="V111" s="42">
        <v>832411.76594484318</v>
      </c>
      <c r="W111" s="44">
        <v>3094462.7659448432</v>
      </c>
      <c r="X111" s="66">
        <v>5539933</v>
      </c>
      <c r="Y111" s="42">
        <v>1400809</v>
      </c>
      <c r="Z111" s="42">
        <v>1408045</v>
      </c>
      <c r="AA111" s="42">
        <v>192786.08730888864</v>
      </c>
      <c r="AB111" s="43">
        <v>8541573.0873088893</v>
      </c>
      <c r="AC111" s="66">
        <v>-974273.84947932966</v>
      </c>
      <c r="AD111" s="42">
        <v>-1157801.6797295499</v>
      </c>
      <c r="AE111" s="42">
        <v>-982410.92343781772</v>
      </c>
      <c r="AF111" s="42">
        <v>-1454220.0247323345</v>
      </c>
      <c r="AG111" s="42">
        <v>-878403.84398501471</v>
      </c>
      <c r="AH111" s="44">
        <v>0</v>
      </c>
    </row>
    <row r="112" spans="1:34" s="4" customFormat="1">
      <c r="A112" s="46" t="s">
        <v>435</v>
      </c>
      <c r="B112" s="56" t="s">
        <v>1580</v>
      </c>
      <c r="C112" s="57">
        <v>1.4739099999999999E-3</v>
      </c>
      <c r="D112" s="57">
        <v>1.5982500000000001E-3</v>
      </c>
      <c r="E112" s="65">
        <v>70155.02</v>
      </c>
      <c r="F112" s="42">
        <v>-1262</v>
      </c>
      <c r="G112" s="43">
        <v>68893.02</v>
      </c>
      <c r="H112" s="66">
        <v>201665</v>
      </c>
      <c r="I112" s="42">
        <v>510013</v>
      </c>
      <c r="J112" s="42">
        <v>-55272</v>
      </c>
      <c r="K112" s="42">
        <v>2298</v>
      </c>
      <c r="L112" s="44">
        <v>442442</v>
      </c>
      <c r="M112" s="66">
        <v>-74536</v>
      </c>
      <c r="N112" s="42">
        <v>-21002.406474161486</v>
      </c>
      <c r="O112" s="42">
        <v>-95538.406474161486</v>
      </c>
      <c r="P112" s="42">
        <v>0</v>
      </c>
      <c r="Q112" s="44">
        <v>-95538.406474161486</v>
      </c>
      <c r="R112" s="45">
        <v>-1874</v>
      </c>
      <c r="S112" s="66">
        <v>18240</v>
      </c>
      <c r="T112" s="42">
        <v>137698</v>
      </c>
      <c r="U112" s="42">
        <v>183539</v>
      </c>
      <c r="V112" s="42">
        <v>55947.388082313541</v>
      </c>
      <c r="W112" s="44">
        <v>395424.38808231353</v>
      </c>
      <c r="X112" s="66">
        <v>831403</v>
      </c>
      <c r="Y112" s="42">
        <v>210226</v>
      </c>
      <c r="Z112" s="42">
        <v>211312</v>
      </c>
      <c r="AA112" s="42">
        <v>134439.38087816176</v>
      </c>
      <c r="AB112" s="43">
        <v>1387380.3808781616</v>
      </c>
      <c r="AC112" s="66">
        <v>-203197.66581040708</v>
      </c>
      <c r="AD112" s="42">
        <v>-227919.01942220505</v>
      </c>
      <c r="AE112" s="42">
        <v>-168060.44637386562</v>
      </c>
      <c r="AF112" s="42">
        <v>-233136.45447762028</v>
      </c>
      <c r="AG112" s="42">
        <v>-159642.40671174991</v>
      </c>
      <c r="AH112" s="44">
        <v>0</v>
      </c>
    </row>
    <row r="113" spans="1:34" s="4" customFormat="1">
      <c r="A113" s="46" t="s">
        <v>438</v>
      </c>
      <c r="B113" s="56" t="s">
        <v>1583</v>
      </c>
      <c r="C113" s="57">
        <v>1.090138E-2</v>
      </c>
      <c r="D113" s="57">
        <v>1.079516E-2</v>
      </c>
      <c r="E113" s="65">
        <v>518881.48</v>
      </c>
      <c r="F113" s="42">
        <v>-9336</v>
      </c>
      <c r="G113" s="43">
        <v>509545.48</v>
      </c>
      <c r="H113" s="66">
        <v>1491559</v>
      </c>
      <c r="I113" s="42">
        <v>3772177</v>
      </c>
      <c r="J113" s="42">
        <v>-408803</v>
      </c>
      <c r="K113" s="42">
        <v>16994</v>
      </c>
      <c r="L113" s="44">
        <v>3272400</v>
      </c>
      <c r="M113" s="66">
        <v>-551288</v>
      </c>
      <c r="N113" s="42">
        <v>449885.92445460288</v>
      </c>
      <c r="O113" s="42">
        <v>-101402.07554539712</v>
      </c>
      <c r="P113" s="42">
        <v>0</v>
      </c>
      <c r="Q113" s="44">
        <v>-101402.07554539712</v>
      </c>
      <c r="R113" s="45">
        <v>-13862</v>
      </c>
      <c r="S113" s="66">
        <v>134908</v>
      </c>
      <c r="T113" s="42">
        <v>1018444</v>
      </c>
      <c r="U113" s="42">
        <v>1357495</v>
      </c>
      <c r="V113" s="42">
        <v>436094.4970641844</v>
      </c>
      <c r="W113" s="44">
        <v>2946941.4970641844</v>
      </c>
      <c r="X113" s="66">
        <v>6149253</v>
      </c>
      <c r="Y113" s="42">
        <v>1554880</v>
      </c>
      <c r="Z113" s="42">
        <v>1562911</v>
      </c>
      <c r="AA113" s="42">
        <v>333470.48101518158</v>
      </c>
      <c r="AB113" s="43">
        <v>9600514.4810151812</v>
      </c>
      <c r="AC113" s="66">
        <v>-1253627.8316835018</v>
      </c>
      <c r="AD113" s="42">
        <v>-1448851.2694333012</v>
      </c>
      <c r="AE113" s="42">
        <v>-1162495.4992736466</v>
      </c>
      <c r="AF113" s="42">
        <v>-1734252.4919935905</v>
      </c>
      <c r="AG113" s="42">
        <v>-1054345.8915669562</v>
      </c>
      <c r="AH113" s="44">
        <v>0</v>
      </c>
    </row>
    <row r="114" spans="1:34" s="4" customFormat="1">
      <c r="A114" s="46" t="s">
        <v>439</v>
      </c>
      <c r="B114" s="56" t="s">
        <v>1584</v>
      </c>
      <c r="C114" s="57">
        <v>1.7026000000000001E-4</v>
      </c>
      <c r="D114" s="57">
        <v>1.7920999999999999E-4</v>
      </c>
      <c r="E114" s="65">
        <v>8103.77</v>
      </c>
      <c r="F114" s="42">
        <v>-146</v>
      </c>
      <c r="G114" s="43">
        <v>7957.77</v>
      </c>
      <c r="H114" s="66">
        <v>23295</v>
      </c>
      <c r="I114" s="42">
        <v>58915</v>
      </c>
      <c r="J114" s="42">
        <v>-6385</v>
      </c>
      <c r="K114" s="42">
        <v>265</v>
      </c>
      <c r="L114" s="44">
        <v>51109</v>
      </c>
      <c r="M114" s="66">
        <v>-8610</v>
      </c>
      <c r="N114" s="42">
        <v>11962.2453059211</v>
      </c>
      <c r="O114" s="42">
        <v>3352.2453059211002</v>
      </c>
      <c r="P114" s="42">
        <v>0</v>
      </c>
      <c r="Q114" s="44">
        <v>3352.2453059211002</v>
      </c>
      <c r="R114" s="45">
        <v>-216</v>
      </c>
      <c r="S114" s="66">
        <v>2107</v>
      </c>
      <c r="T114" s="42">
        <v>15906</v>
      </c>
      <c r="U114" s="42">
        <v>21202</v>
      </c>
      <c r="V114" s="42">
        <v>52214.050942555143</v>
      </c>
      <c r="W114" s="44">
        <v>91429.050942555143</v>
      </c>
      <c r="X114" s="66">
        <v>96040</v>
      </c>
      <c r="Y114" s="42">
        <v>24284</v>
      </c>
      <c r="Z114" s="42">
        <v>24410</v>
      </c>
      <c r="AA114" s="42">
        <v>8392.1587086522522</v>
      </c>
      <c r="AB114" s="43">
        <v>153126.15870865225</v>
      </c>
      <c r="AC114" s="66">
        <v>-8716.7918595501342</v>
      </c>
      <c r="AD114" s="42">
        <v>-11738.324169596081</v>
      </c>
      <c r="AE114" s="42">
        <v>-6768.8470377159829</v>
      </c>
      <c r="AF114" s="42">
        <v>-16699.518863202386</v>
      </c>
      <c r="AG114" s="42">
        <v>-17773.625836032523</v>
      </c>
      <c r="AH114" s="44">
        <v>0</v>
      </c>
    </row>
    <row r="115" spans="1:34" s="4" customFormat="1">
      <c r="A115" s="46" t="s">
        <v>1144</v>
      </c>
      <c r="B115" s="56" t="s">
        <v>1585</v>
      </c>
      <c r="C115" s="57">
        <v>1.7307100000000001E-3</v>
      </c>
      <c r="D115" s="57">
        <v>1.8887000000000001E-3</v>
      </c>
      <c r="E115" s="65">
        <v>82377.990000000005</v>
      </c>
      <c r="F115" s="42">
        <v>-1482</v>
      </c>
      <c r="G115" s="43">
        <v>80895.990000000005</v>
      </c>
      <c r="H115" s="66">
        <v>236801</v>
      </c>
      <c r="I115" s="42">
        <v>598873</v>
      </c>
      <c r="J115" s="42">
        <v>-64902</v>
      </c>
      <c r="K115" s="42">
        <v>2698</v>
      </c>
      <c r="L115" s="44">
        <v>519528</v>
      </c>
      <c r="M115" s="66">
        <v>-87523</v>
      </c>
      <c r="N115" s="42">
        <v>-9913.2524955987483</v>
      </c>
      <c r="O115" s="42">
        <v>-97436.252495598746</v>
      </c>
      <c r="P115" s="42">
        <v>0</v>
      </c>
      <c r="Q115" s="44">
        <v>-97436.252495598746</v>
      </c>
      <c r="R115" s="45">
        <v>-2201</v>
      </c>
      <c r="S115" s="66">
        <v>21418</v>
      </c>
      <c r="T115" s="42">
        <v>161689</v>
      </c>
      <c r="U115" s="42">
        <v>215517</v>
      </c>
      <c r="V115" s="42">
        <v>60792.156920284076</v>
      </c>
      <c r="W115" s="44">
        <v>459416.15692028409</v>
      </c>
      <c r="X115" s="66">
        <v>976259</v>
      </c>
      <c r="Y115" s="42">
        <v>246854</v>
      </c>
      <c r="Z115" s="42">
        <v>248129</v>
      </c>
      <c r="AA115" s="42">
        <v>175746.01187092124</v>
      </c>
      <c r="AB115" s="43">
        <v>1646988.0118709211</v>
      </c>
      <c r="AC115" s="66">
        <v>-228291.70395409557</v>
      </c>
      <c r="AD115" s="42">
        <v>-258879.2726227091</v>
      </c>
      <c r="AE115" s="42">
        <v>-209066.91606602518</v>
      </c>
      <c r="AF115" s="42">
        <v>-302399.41077950614</v>
      </c>
      <c r="AG115" s="42">
        <v>-188934.55152830115</v>
      </c>
      <c r="AH115" s="44">
        <v>0</v>
      </c>
    </row>
    <row r="116" spans="1:34" s="4" customFormat="1">
      <c r="A116" s="46" t="s">
        <v>1145</v>
      </c>
      <c r="B116" s="56" t="s">
        <v>2283</v>
      </c>
      <c r="C116" s="57">
        <v>0</v>
      </c>
      <c r="D116" s="57">
        <v>7.3139999999999994E-5</v>
      </c>
      <c r="E116" s="65">
        <v>0</v>
      </c>
      <c r="F116" s="42">
        <v>0</v>
      </c>
      <c r="G116" s="43">
        <v>0</v>
      </c>
      <c r="H116" s="66">
        <v>0</v>
      </c>
      <c r="I116" s="42">
        <v>0</v>
      </c>
      <c r="J116" s="42">
        <v>0</v>
      </c>
      <c r="K116" s="42">
        <v>0</v>
      </c>
      <c r="L116" s="44">
        <v>0</v>
      </c>
      <c r="M116" s="66">
        <v>0</v>
      </c>
      <c r="N116" s="42">
        <v>-93108.74884785102</v>
      </c>
      <c r="O116" s="42">
        <v>-93108.74884785102</v>
      </c>
      <c r="P116" s="42">
        <v>0</v>
      </c>
      <c r="Q116" s="44">
        <v>-93108.74884785102</v>
      </c>
      <c r="R116" s="45">
        <v>0</v>
      </c>
      <c r="S116" s="66">
        <v>0</v>
      </c>
      <c r="T116" s="42">
        <v>0</v>
      </c>
      <c r="U116" s="42">
        <v>0</v>
      </c>
      <c r="V116" s="42">
        <v>10554.739748059455</v>
      </c>
      <c r="W116" s="44">
        <v>10554.739748059455</v>
      </c>
      <c r="X116" s="66">
        <v>0</v>
      </c>
      <c r="Y116" s="42">
        <v>0</v>
      </c>
      <c r="Z116" s="42">
        <v>0</v>
      </c>
      <c r="AA116" s="42">
        <v>416512.41867033817</v>
      </c>
      <c r="AB116" s="43">
        <v>416512.41867033817</v>
      </c>
      <c r="AC116" s="66">
        <v>-100864.36661671767</v>
      </c>
      <c r="AD116" s="42">
        <v>-101304.14743955348</v>
      </c>
      <c r="AE116" s="42">
        <v>-106281.97146824886</v>
      </c>
      <c r="AF116" s="42">
        <v>-88494.62430685453</v>
      </c>
      <c r="AG116" s="42">
        <v>-9012.569090904246</v>
      </c>
      <c r="AH116" s="44">
        <v>0</v>
      </c>
    </row>
    <row r="117" spans="1:34" s="4" customFormat="1">
      <c r="A117" s="46" t="s">
        <v>442</v>
      </c>
      <c r="B117" s="56" t="s">
        <v>1588</v>
      </c>
      <c r="C117" s="57">
        <v>1.78371E-3</v>
      </c>
      <c r="D117" s="57">
        <v>1.7879300000000001E-3</v>
      </c>
      <c r="E117" s="65">
        <v>84900.56</v>
      </c>
      <c r="F117" s="42">
        <v>-1528</v>
      </c>
      <c r="G117" s="43">
        <v>83372.56</v>
      </c>
      <c r="H117" s="66">
        <v>244053</v>
      </c>
      <c r="I117" s="42">
        <v>617213</v>
      </c>
      <c r="J117" s="42">
        <v>-66889</v>
      </c>
      <c r="K117" s="42">
        <v>2781</v>
      </c>
      <c r="L117" s="44">
        <v>535438</v>
      </c>
      <c r="M117" s="66">
        <v>-90203</v>
      </c>
      <c r="N117" s="42">
        <v>3088.4716009807107</v>
      </c>
      <c r="O117" s="42">
        <v>-87114.528399019284</v>
      </c>
      <c r="P117" s="42">
        <v>0</v>
      </c>
      <c r="Q117" s="44">
        <v>-87114.528399019284</v>
      </c>
      <c r="R117" s="45">
        <v>-2268</v>
      </c>
      <c r="S117" s="66">
        <v>22074</v>
      </c>
      <c r="T117" s="42">
        <v>166640</v>
      </c>
      <c r="U117" s="42">
        <v>222117</v>
      </c>
      <c r="V117" s="42">
        <v>94554.763476888256</v>
      </c>
      <c r="W117" s="44">
        <v>505385.76347688824</v>
      </c>
      <c r="X117" s="66">
        <v>1006156</v>
      </c>
      <c r="Y117" s="42">
        <v>254413</v>
      </c>
      <c r="Z117" s="42">
        <v>255727</v>
      </c>
      <c r="AA117" s="42">
        <v>26528.497601899551</v>
      </c>
      <c r="AB117" s="43">
        <v>1542824.4976018996</v>
      </c>
      <c r="AC117" s="66">
        <v>-201845.82000313571</v>
      </c>
      <c r="AD117" s="42">
        <v>-231911.15555456409</v>
      </c>
      <c r="AE117" s="42">
        <v>-163757.49510928281</v>
      </c>
      <c r="AF117" s="42">
        <v>-264748.30008976592</v>
      </c>
      <c r="AG117" s="42">
        <v>-175175.96336826286</v>
      </c>
      <c r="AH117" s="44">
        <v>0</v>
      </c>
    </row>
    <row r="118" spans="1:34" s="4" customFormat="1">
      <c r="A118" s="46" t="s">
        <v>2300</v>
      </c>
      <c r="B118" s="56" t="s">
        <v>2301</v>
      </c>
      <c r="C118" s="57">
        <v>0</v>
      </c>
      <c r="D118" s="57">
        <v>0</v>
      </c>
      <c r="E118" s="65">
        <v>0</v>
      </c>
      <c r="F118" s="42">
        <v>0</v>
      </c>
      <c r="G118" s="43">
        <v>0</v>
      </c>
      <c r="H118" s="66">
        <v>0</v>
      </c>
      <c r="I118" s="42">
        <v>0</v>
      </c>
      <c r="J118" s="42">
        <v>0</v>
      </c>
      <c r="K118" s="42">
        <v>0</v>
      </c>
      <c r="L118" s="44">
        <v>0</v>
      </c>
      <c r="M118" s="66">
        <v>0</v>
      </c>
      <c r="N118" s="42">
        <v>-75485.577092511026</v>
      </c>
      <c r="O118" s="42">
        <v>-75485.577092511026</v>
      </c>
      <c r="P118" s="42">
        <v>0</v>
      </c>
      <c r="Q118" s="44">
        <v>-75485.577092511026</v>
      </c>
      <c r="R118" s="45">
        <v>0</v>
      </c>
      <c r="S118" s="66">
        <v>0</v>
      </c>
      <c r="T118" s="42">
        <v>0</v>
      </c>
      <c r="U118" s="42">
        <v>0</v>
      </c>
      <c r="V118" s="42">
        <v>0</v>
      </c>
      <c r="W118" s="44">
        <v>0</v>
      </c>
      <c r="X118" s="66">
        <v>0</v>
      </c>
      <c r="Y118" s="42">
        <v>0</v>
      </c>
      <c r="Z118" s="42">
        <v>0</v>
      </c>
      <c r="AA118" s="42">
        <v>0</v>
      </c>
      <c r="AB118" s="43">
        <v>0</v>
      </c>
      <c r="AC118" s="66">
        <v>0</v>
      </c>
      <c r="AD118" s="42">
        <v>0</v>
      </c>
      <c r="AE118" s="42">
        <v>0</v>
      </c>
      <c r="AF118" s="42">
        <v>0</v>
      </c>
      <c r="AG118" s="42">
        <v>0</v>
      </c>
      <c r="AH118" s="44">
        <v>0</v>
      </c>
    </row>
    <row r="119" spans="1:34" s="4" customFormat="1">
      <c r="A119" s="46" t="s">
        <v>445</v>
      </c>
      <c r="B119" s="56" t="s">
        <v>1591</v>
      </c>
      <c r="C119" s="57">
        <v>2.6415499999999999E-3</v>
      </c>
      <c r="D119" s="57">
        <v>2.87361E-3</v>
      </c>
      <c r="E119" s="65">
        <v>125731.8</v>
      </c>
      <c r="F119" s="42">
        <v>-2262</v>
      </c>
      <c r="G119" s="43">
        <v>123469.8</v>
      </c>
      <c r="H119" s="66">
        <v>361425</v>
      </c>
      <c r="I119" s="42">
        <v>914049</v>
      </c>
      <c r="J119" s="42">
        <v>-99059</v>
      </c>
      <c r="K119" s="42">
        <v>4118</v>
      </c>
      <c r="L119" s="44">
        <v>792946</v>
      </c>
      <c r="M119" s="66">
        <v>-133585</v>
      </c>
      <c r="N119" s="42">
        <v>-80899.722752312766</v>
      </c>
      <c r="O119" s="42">
        <v>-214484.72275231278</v>
      </c>
      <c r="P119" s="42">
        <v>0</v>
      </c>
      <c r="Q119" s="44">
        <v>-214484.72275231278</v>
      </c>
      <c r="R119" s="45">
        <v>-3359</v>
      </c>
      <c r="S119" s="66">
        <v>32690</v>
      </c>
      <c r="T119" s="42">
        <v>246782</v>
      </c>
      <c r="U119" s="42">
        <v>328939</v>
      </c>
      <c r="V119" s="42">
        <v>16228.708671954766</v>
      </c>
      <c r="W119" s="44">
        <v>624639.70867195481</v>
      </c>
      <c r="X119" s="66">
        <v>1490046</v>
      </c>
      <c r="Y119" s="42">
        <v>376768</v>
      </c>
      <c r="Z119" s="42">
        <v>378714</v>
      </c>
      <c r="AA119" s="42">
        <v>304157.37270755583</v>
      </c>
      <c r="AB119" s="43">
        <v>2549685.372707556</v>
      </c>
      <c r="AC119" s="66">
        <v>-393941.07219299482</v>
      </c>
      <c r="AD119" s="42">
        <v>-438813.71804952389</v>
      </c>
      <c r="AE119" s="42">
        <v>-340103.25604346854</v>
      </c>
      <c r="AF119" s="42">
        <v>-464938.27790303109</v>
      </c>
      <c r="AG119" s="42">
        <v>-287249.33984658273</v>
      </c>
      <c r="AH119" s="44">
        <v>0</v>
      </c>
    </row>
    <row r="120" spans="1:34" s="4" customFormat="1">
      <c r="A120" s="46" t="s">
        <v>446</v>
      </c>
      <c r="B120" s="56" t="s">
        <v>1592</v>
      </c>
      <c r="C120" s="57">
        <v>2.60523E-3</v>
      </c>
      <c r="D120" s="57">
        <v>2.6774300000000002E-3</v>
      </c>
      <c r="E120" s="65">
        <v>124002.97</v>
      </c>
      <c r="F120" s="42">
        <v>-2231</v>
      </c>
      <c r="G120" s="43">
        <v>121771.97</v>
      </c>
      <c r="H120" s="66">
        <v>356455</v>
      </c>
      <c r="I120" s="42">
        <v>901481</v>
      </c>
      <c r="J120" s="42">
        <v>-97697</v>
      </c>
      <c r="K120" s="42">
        <v>4061</v>
      </c>
      <c r="L120" s="44">
        <v>782044</v>
      </c>
      <c r="M120" s="66">
        <v>-131748</v>
      </c>
      <c r="N120" s="42">
        <v>-3342.6134706740286</v>
      </c>
      <c r="O120" s="42">
        <v>-135090.61347067403</v>
      </c>
      <c r="P120" s="42">
        <v>0</v>
      </c>
      <c r="Q120" s="44">
        <v>-135090.61347067403</v>
      </c>
      <c r="R120" s="45">
        <v>-3313</v>
      </c>
      <c r="S120" s="66">
        <v>32240</v>
      </c>
      <c r="T120" s="42">
        <v>243389</v>
      </c>
      <c r="U120" s="42">
        <v>324416</v>
      </c>
      <c r="V120" s="42">
        <v>5499.0164545946463</v>
      </c>
      <c r="W120" s="44">
        <v>605544.01645459468</v>
      </c>
      <c r="X120" s="66">
        <v>1469559</v>
      </c>
      <c r="Y120" s="42">
        <v>371588</v>
      </c>
      <c r="Z120" s="42">
        <v>373507</v>
      </c>
      <c r="AA120" s="42">
        <v>75119.820750496598</v>
      </c>
      <c r="AB120" s="43">
        <v>2289773.8207504968</v>
      </c>
      <c r="AC120" s="66">
        <v>-334378.90742969199</v>
      </c>
      <c r="AD120" s="42">
        <v>-379701.03311530012</v>
      </c>
      <c r="AE120" s="42">
        <v>-293583.86469022708</v>
      </c>
      <c r="AF120" s="42">
        <v>-412569.80500126281</v>
      </c>
      <c r="AG120" s="42">
        <v>-263996.19405942009</v>
      </c>
      <c r="AH120" s="44">
        <v>0</v>
      </c>
    </row>
    <row r="121" spans="1:34" s="4" customFormat="1">
      <c r="A121" s="46" t="s">
        <v>447</v>
      </c>
      <c r="B121" s="56" t="s">
        <v>1593</v>
      </c>
      <c r="C121" s="57">
        <v>1.2594699999999999E-3</v>
      </c>
      <c r="D121" s="57">
        <v>1.29637E-3</v>
      </c>
      <c r="E121" s="65">
        <v>59947.97</v>
      </c>
      <c r="F121" s="42">
        <v>-1079</v>
      </c>
      <c r="G121" s="43">
        <v>58868.97</v>
      </c>
      <c r="H121" s="66">
        <v>172324</v>
      </c>
      <c r="I121" s="42">
        <v>435811</v>
      </c>
      <c r="J121" s="42">
        <v>-47230</v>
      </c>
      <c r="K121" s="42">
        <v>1963</v>
      </c>
      <c r="L121" s="44">
        <v>378071</v>
      </c>
      <c r="M121" s="66">
        <v>-63692</v>
      </c>
      <c r="N121" s="42">
        <v>-24367.549734816555</v>
      </c>
      <c r="O121" s="42">
        <v>-88059.549734816552</v>
      </c>
      <c r="P121" s="42">
        <v>0</v>
      </c>
      <c r="Q121" s="44">
        <v>-88059.549734816552</v>
      </c>
      <c r="R121" s="45">
        <v>-1601</v>
      </c>
      <c r="S121" s="66">
        <v>15586</v>
      </c>
      <c r="T121" s="42">
        <v>117664</v>
      </c>
      <c r="U121" s="42">
        <v>156836</v>
      </c>
      <c r="V121" s="42">
        <v>17225.420510483513</v>
      </c>
      <c r="W121" s="44">
        <v>307311.4205104835</v>
      </c>
      <c r="X121" s="66">
        <v>710442</v>
      </c>
      <c r="Y121" s="42">
        <v>179640</v>
      </c>
      <c r="Z121" s="42">
        <v>180568</v>
      </c>
      <c r="AA121" s="42">
        <v>98803.512064899289</v>
      </c>
      <c r="AB121" s="43">
        <v>1169453.5120648993</v>
      </c>
      <c r="AC121" s="66">
        <v>-177663.43643936067</v>
      </c>
      <c r="AD121" s="42">
        <v>-198686.18220898093</v>
      </c>
      <c r="AE121" s="42">
        <v>-147661.73857721692</v>
      </c>
      <c r="AF121" s="42">
        <v>-210258.4198395148</v>
      </c>
      <c r="AG121" s="42">
        <v>-127872.31448934248</v>
      </c>
      <c r="AH121" s="44">
        <v>0</v>
      </c>
    </row>
    <row r="122" spans="1:34" s="4" customFormat="1">
      <c r="A122" s="46" t="s">
        <v>448</v>
      </c>
      <c r="B122" s="56" t="s">
        <v>1594</v>
      </c>
      <c r="C122" s="57">
        <v>2.49584E-3</v>
      </c>
      <c r="D122" s="57">
        <v>2.5217600000000001E-3</v>
      </c>
      <c r="E122" s="65">
        <v>118796.2</v>
      </c>
      <c r="F122" s="42">
        <v>-2137</v>
      </c>
      <c r="G122" s="43">
        <v>116659.2</v>
      </c>
      <c r="H122" s="66">
        <v>341488</v>
      </c>
      <c r="I122" s="42">
        <v>863629</v>
      </c>
      <c r="J122" s="42">
        <v>-93594</v>
      </c>
      <c r="K122" s="42">
        <v>3891</v>
      </c>
      <c r="L122" s="44">
        <v>749207</v>
      </c>
      <c r="M122" s="66">
        <v>-126216</v>
      </c>
      <c r="N122" s="42">
        <v>160508.81366949301</v>
      </c>
      <c r="O122" s="42">
        <v>34292.813669493014</v>
      </c>
      <c r="P122" s="42">
        <v>0</v>
      </c>
      <c r="Q122" s="44">
        <v>34292.813669493014</v>
      </c>
      <c r="R122" s="45">
        <v>-3174</v>
      </c>
      <c r="S122" s="66">
        <v>30887</v>
      </c>
      <c r="T122" s="42">
        <v>233170</v>
      </c>
      <c r="U122" s="42">
        <v>310795</v>
      </c>
      <c r="V122" s="42">
        <v>440362.21541006741</v>
      </c>
      <c r="W122" s="44">
        <v>1015214.2154100675</v>
      </c>
      <c r="X122" s="66">
        <v>1407854</v>
      </c>
      <c r="Y122" s="42">
        <v>355985</v>
      </c>
      <c r="Z122" s="42">
        <v>357824</v>
      </c>
      <c r="AA122" s="42">
        <v>24207.03853432988</v>
      </c>
      <c r="AB122" s="43">
        <v>2145870.0385343297</v>
      </c>
      <c r="AC122" s="66">
        <v>-147372.31227341125</v>
      </c>
      <c r="AD122" s="42">
        <v>-194748.02497480449</v>
      </c>
      <c r="AE122" s="42">
        <v>-167568.37215542016</v>
      </c>
      <c r="AF122" s="42">
        <v>-373388.89215681719</v>
      </c>
      <c r="AG122" s="42">
        <v>-247578.22156380909</v>
      </c>
      <c r="AH122" s="44">
        <v>0</v>
      </c>
    </row>
    <row r="123" spans="1:34" s="4" customFormat="1">
      <c r="A123" s="46" t="s">
        <v>449</v>
      </c>
      <c r="B123" s="56" t="s">
        <v>1595</v>
      </c>
      <c r="C123" s="57">
        <v>2.9706899999999998E-3</v>
      </c>
      <c r="D123" s="57">
        <v>2.9824399999999998E-3</v>
      </c>
      <c r="E123" s="65">
        <v>141398.29999999999</v>
      </c>
      <c r="F123" s="42">
        <v>-2544</v>
      </c>
      <c r="G123" s="43">
        <v>138854.29999999999</v>
      </c>
      <c r="H123" s="66">
        <v>406459</v>
      </c>
      <c r="I123" s="42">
        <v>1027940</v>
      </c>
      <c r="J123" s="42">
        <v>-111401</v>
      </c>
      <c r="K123" s="42">
        <v>4631</v>
      </c>
      <c r="L123" s="44">
        <v>891748</v>
      </c>
      <c r="M123" s="66">
        <v>-150229</v>
      </c>
      <c r="N123" s="42">
        <v>-47434.592925036901</v>
      </c>
      <c r="O123" s="42">
        <v>-197663.59292503691</v>
      </c>
      <c r="P123" s="42">
        <v>0</v>
      </c>
      <c r="Q123" s="44">
        <v>-197663.59292503691</v>
      </c>
      <c r="R123" s="45">
        <v>-3777</v>
      </c>
      <c r="S123" s="66">
        <v>36763</v>
      </c>
      <c r="T123" s="42">
        <v>277532</v>
      </c>
      <c r="U123" s="42">
        <v>369925</v>
      </c>
      <c r="V123" s="42">
        <v>3656.6340067946771</v>
      </c>
      <c r="W123" s="44">
        <v>687876.63400679466</v>
      </c>
      <c r="X123" s="66">
        <v>1675707</v>
      </c>
      <c r="Y123" s="42">
        <v>423714</v>
      </c>
      <c r="Z123" s="42">
        <v>425902</v>
      </c>
      <c r="AA123" s="42">
        <v>159193.1185697247</v>
      </c>
      <c r="AB123" s="43">
        <v>2684516.1185697247</v>
      </c>
      <c r="AC123" s="66">
        <v>-413273.64478767005</v>
      </c>
      <c r="AD123" s="42">
        <v>-464845.00453795318</v>
      </c>
      <c r="AE123" s="42">
        <v>-361819.36035280372</v>
      </c>
      <c r="AF123" s="42">
        <v>-464371.67977662734</v>
      </c>
      <c r="AG123" s="42">
        <v>-292329.79510787595</v>
      </c>
      <c r="AH123" s="44">
        <v>0</v>
      </c>
    </row>
    <row r="124" spans="1:34" s="4" customFormat="1">
      <c r="A124" s="46" t="s">
        <v>1146</v>
      </c>
      <c r="B124" s="56" t="s">
        <v>2284</v>
      </c>
      <c r="C124" s="57">
        <v>1.0460300000000001E-3</v>
      </c>
      <c r="D124" s="57">
        <v>1.20809E-3</v>
      </c>
      <c r="E124" s="65">
        <v>49788.6</v>
      </c>
      <c r="F124" s="42">
        <v>-896</v>
      </c>
      <c r="G124" s="43">
        <v>48892.6</v>
      </c>
      <c r="H124" s="66">
        <v>143121</v>
      </c>
      <c r="I124" s="42">
        <v>361955</v>
      </c>
      <c r="J124" s="42">
        <v>-39226</v>
      </c>
      <c r="K124" s="42">
        <v>1631</v>
      </c>
      <c r="L124" s="44">
        <v>314000</v>
      </c>
      <c r="M124" s="66">
        <v>-52898</v>
      </c>
      <c r="N124" s="42">
        <v>9638.286880548585</v>
      </c>
      <c r="O124" s="42">
        <v>-43259.713119451415</v>
      </c>
      <c r="P124" s="42">
        <v>0</v>
      </c>
      <c r="Q124" s="44">
        <v>-43259.713119451415</v>
      </c>
      <c r="R124" s="45">
        <v>-1330</v>
      </c>
      <c r="S124" s="66">
        <v>12945</v>
      </c>
      <c r="T124" s="42">
        <v>97724</v>
      </c>
      <c r="U124" s="42">
        <v>130257</v>
      </c>
      <c r="V124" s="42">
        <v>84430.796837620655</v>
      </c>
      <c r="W124" s="44">
        <v>325356.79683762067</v>
      </c>
      <c r="X124" s="66">
        <v>590045</v>
      </c>
      <c r="Y124" s="42">
        <v>149197</v>
      </c>
      <c r="Z124" s="42">
        <v>149967</v>
      </c>
      <c r="AA124" s="42">
        <v>117495.68810412515</v>
      </c>
      <c r="AB124" s="43">
        <v>1006704.6881041252</v>
      </c>
      <c r="AC124" s="66">
        <v>-125472.79598468344</v>
      </c>
      <c r="AD124" s="42">
        <v>-144084.10803290439</v>
      </c>
      <c r="AE124" s="42">
        <v>-115231.79674732358</v>
      </c>
      <c r="AF124" s="42">
        <v>-174165.37686368707</v>
      </c>
      <c r="AG124" s="42">
        <v>-122393.81363790602</v>
      </c>
      <c r="AH124" s="44">
        <v>0</v>
      </c>
    </row>
    <row r="125" spans="1:34" s="4" customFormat="1">
      <c r="A125" s="46" t="s">
        <v>454</v>
      </c>
      <c r="B125" s="56" t="s">
        <v>1600</v>
      </c>
      <c r="C125" s="57">
        <v>5.1325499999999996E-3</v>
      </c>
      <c r="D125" s="57">
        <v>5.9476099999999999E-3</v>
      </c>
      <c r="E125" s="65">
        <v>244297.93</v>
      </c>
      <c r="F125" s="42">
        <v>-4396</v>
      </c>
      <c r="G125" s="43">
        <v>239901.93</v>
      </c>
      <c r="H125" s="66">
        <v>702251</v>
      </c>
      <c r="I125" s="42">
        <v>1776003</v>
      </c>
      <c r="J125" s="42">
        <v>-192471</v>
      </c>
      <c r="K125" s="42">
        <v>8001</v>
      </c>
      <c r="L125" s="44">
        <v>1540700</v>
      </c>
      <c r="M125" s="66">
        <v>-259556</v>
      </c>
      <c r="N125" s="42">
        <v>-70540.086235504437</v>
      </c>
      <c r="O125" s="42">
        <v>-330096.08623550442</v>
      </c>
      <c r="P125" s="42">
        <v>0</v>
      </c>
      <c r="Q125" s="44">
        <v>-330096.08623550442</v>
      </c>
      <c r="R125" s="45">
        <v>-6526</v>
      </c>
      <c r="S125" s="66">
        <v>63517</v>
      </c>
      <c r="T125" s="42">
        <v>479500</v>
      </c>
      <c r="U125" s="42">
        <v>639131</v>
      </c>
      <c r="V125" s="42">
        <v>293909.30490113492</v>
      </c>
      <c r="W125" s="44">
        <v>1476057.3049011349</v>
      </c>
      <c r="X125" s="66">
        <v>2895170</v>
      </c>
      <c r="Y125" s="42">
        <v>732063</v>
      </c>
      <c r="Z125" s="42">
        <v>735844</v>
      </c>
      <c r="AA125" s="42">
        <v>645145.71102686634</v>
      </c>
      <c r="AB125" s="43">
        <v>5008222.711026866</v>
      </c>
      <c r="AC125" s="66">
        <v>-696912.03468369367</v>
      </c>
      <c r="AD125" s="42">
        <v>-784954.98413093295</v>
      </c>
      <c r="AE125" s="42">
        <v>-600673.70806528174</v>
      </c>
      <c r="AF125" s="42">
        <v>-846623.5852354801</v>
      </c>
      <c r="AG125" s="42">
        <v>-603001.09401034308</v>
      </c>
      <c r="AH125" s="44">
        <v>0</v>
      </c>
    </row>
    <row r="126" spans="1:34" s="4" customFormat="1">
      <c r="A126" s="46" t="s">
        <v>458</v>
      </c>
      <c r="B126" s="56" t="s">
        <v>1604</v>
      </c>
      <c r="C126" s="57">
        <v>1.74332E-3</v>
      </c>
      <c r="D126" s="57">
        <v>1.7488499999999999E-3</v>
      </c>
      <c r="E126" s="65">
        <v>82978.179999999993</v>
      </c>
      <c r="F126" s="42">
        <v>-1493</v>
      </c>
      <c r="G126" s="43">
        <v>81485.179999999993</v>
      </c>
      <c r="H126" s="66">
        <v>238526</v>
      </c>
      <c r="I126" s="42">
        <v>603237</v>
      </c>
      <c r="J126" s="42">
        <v>-65375</v>
      </c>
      <c r="K126" s="42">
        <v>2718</v>
      </c>
      <c r="L126" s="44">
        <v>523314</v>
      </c>
      <c r="M126" s="66">
        <v>-88161</v>
      </c>
      <c r="N126" s="42">
        <v>-48986.097067052324</v>
      </c>
      <c r="O126" s="42">
        <v>-137147.09706705232</v>
      </c>
      <c r="P126" s="42">
        <v>0</v>
      </c>
      <c r="Q126" s="44">
        <v>-137147.09706705232</v>
      </c>
      <c r="R126" s="45">
        <v>-2217</v>
      </c>
      <c r="S126" s="66">
        <v>21574</v>
      </c>
      <c r="T126" s="42">
        <v>162867</v>
      </c>
      <c r="U126" s="42">
        <v>217087</v>
      </c>
      <c r="V126" s="42">
        <v>32101.298089497668</v>
      </c>
      <c r="W126" s="44">
        <v>433629.29808949766</v>
      </c>
      <c r="X126" s="66">
        <v>983372</v>
      </c>
      <c r="Y126" s="42">
        <v>248652</v>
      </c>
      <c r="Z126" s="42">
        <v>249937</v>
      </c>
      <c r="AA126" s="42">
        <v>100620.60419986054</v>
      </c>
      <c r="AB126" s="43">
        <v>1582581.6041998605</v>
      </c>
      <c r="AC126" s="66">
        <v>-252013.30265152646</v>
      </c>
      <c r="AD126" s="42">
        <v>-279121.58113196632</v>
      </c>
      <c r="AE126" s="42">
        <v>-184132.43963342442</v>
      </c>
      <c r="AF126" s="42">
        <v>-262301.97003256838</v>
      </c>
      <c r="AG126" s="42">
        <v>-171383.01266087731</v>
      </c>
      <c r="AH126" s="44">
        <v>0</v>
      </c>
    </row>
    <row r="127" spans="1:34" s="4" customFormat="1">
      <c r="A127" s="46" t="s">
        <v>464</v>
      </c>
      <c r="B127" s="56" t="s">
        <v>1610</v>
      </c>
      <c r="C127" s="57">
        <v>2.3126700000000002E-3</v>
      </c>
      <c r="D127" s="57">
        <v>2.0916900000000002E-3</v>
      </c>
      <c r="E127" s="65">
        <v>110077.84</v>
      </c>
      <c r="F127" s="42">
        <v>-1981</v>
      </c>
      <c r="G127" s="43">
        <v>108096.84</v>
      </c>
      <c r="H127" s="66">
        <v>316426</v>
      </c>
      <c r="I127" s="42">
        <v>800247</v>
      </c>
      <c r="J127" s="42">
        <v>-86725</v>
      </c>
      <c r="K127" s="42">
        <v>3605</v>
      </c>
      <c r="L127" s="44">
        <v>694222</v>
      </c>
      <c r="M127" s="66">
        <v>-116953</v>
      </c>
      <c r="N127" s="42">
        <v>16075.568282749957</v>
      </c>
      <c r="O127" s="42">
        <v>-100877.43171725005</v>
      </c>
      <c r="P127" s="42">
        <v>0</v>
      </c>
      <c r="Q127" s="44">
        <v>-100877.43171725005</v>
      </c>
      <c r="R127" s="45">
        <v>-2941</v>
      </c>
      <c r="S127" s="66">
        <v>28620</v>
      </c>
      <c r="T127" s="42">
        <v>216057</v>
      </c>
      <c r="U127" s="42">
        <v>287985</v>
      </c>
      <c r="V127" s="42">
        <v>154890.11946670522</v>
      </c>
      <c r="W127" s="44">
        <v>687552.11946670525</v>
      </c>
      <c r="X127" s="66">
        <v>1304531</v>
      </c>
      <c r="Y127" s="42">
        <v>329860</v>
      </c>
      <c r="Z127" s="42">
        <v>331563</v>
      </c>
      <c r="AA127" s="42">
        <v>43308.741578925605</v>
      </c>
      <c r="AB127" s="43">
        <v>2009262.7415789256</v>
      </c>
      <c r="AC127" s="66">
        <v>-265262.80056076881</v>
      </c>
      <c r="AD127" s="42">
        <v>-304862.9298653992</v>
      </c>
      <c r="AE127" s="42">
        <v>-221665.70184603299</v>
      </c>
      <c r="AF127" s="42">
        <v>-330697.67709269637</v>
      </c>
      <c r="AG127" s="42">
        <v>-199221.51274732302</v>
      </c>
      <c r="AH127" s="44">
        <v>0</v>
      </c>
    </row>
    <row r="128" spans="1:34" s="4" customFormat="1">
      <c r="A128" s="46" t="s">
        <v>471</v>
      </c>
      <c r="B128" s="56" t="s">
        <v>1617</v>
      </c>
      <c r="C128" s="57">
        <v>8.4187199999999993E-3</v>
      </c>
      <c r="D128" s="57">
        <v>7.6738099999999997E-3</v>
      </c>
      <c r="E128" s="65">
        <v>400712.1</v>
      </c>
      <c r="F128" s="42">
        <v>-7210</v>
      </c>
      <c r="G128" s="43">
        <v>393502.1</v>
      </c>
      <c r="H128" s="66">
        <v>1151874</v>
      </c>
      <c r="I128" s="42">
        <v>2913109</v>
      </c>
      <c r="J128" s="42">
        <v>-315703</v>
      </c>
      <c r="K128" s="42">
        <v>13124</v>
      </c>
      <c r="L128" s="44">
        <v>2527150</v>
      </c>
      <c r="M128" s="66">
        <v>-425739</v>
      </c>
      <c r="N128" s="42">
        <v>-67481.545622446181</v>
      </c>
      <c r="O128" s="42">
        <v>-493220.54562244617</v>
      </c>
      <c r="P128" s="42">
        <v>0</v>
      </c>
      <c r="Q128" s="44">
        <v>-493220.54562244617</v>
      </c>
      <c r="R128" s="45">
        <v>-10705</v>
      </c>
      <c r="S128" s="66">
        <v>104184</v>
      </c>
      <c r="T128" s="42">
        <v>786505</v>
      </c>
      <c r="U128" s="42">
        <v>1048342</v>
      </c>
      <c r="V128" s="42">
        <v>509310.09302849171</v>
      </c>
      <c r="W128" s="44">
        <v>2448341.0930284918</v>
      </c>
      <c r="X128" s="66">
        <v>4748833</v>
      </c>
      <c r="Y128" s="42">
        <v>1200775</v>
      </c>
      <c r="Z128" s="42">
        <v>1206976</v>
      </c>
      <c r="AA128" s="42">
        <v>485080.1126041793</v>
      </c>
      <c r="AB128" s="43">
        <v>7641664.1126041794</v>
      </c>
      <c r="AC128" s="66">
        <v>-1078723.5989983843</v>
      </c>
      <c r="AD128" s="42">
        <v>-1224378.80965776</v>
      </c>
      <c r="AE128" s="42">
        <v>-928524.72826956934</v>
      </c>
      <c r="AF128" s="42">
        <v>-1229147.5434235139</v>
      </c>
      <c r="AG128" s="42">
        <v>-732548.33922645915</v>
      </c>
      <c r="AH128" s="44">
        <v>0</v>
      </c>
    </row>
    <row r="129" spans="1:34" s="4" customFormat="1">
      <c r="A129" s="46" t="s">
        <v>476</v>
      </c>
      <c r="B129" s="56" t="s">
        <v>1622</v>
      </c>
      <c r="C129" s="57">
        <v>2.5803000000000002E-4</v>
      </c>
      <c r="D129" s="57">
        <v>3.5743E-4</v>
      </c>
      <c r="E129" s="65">
        <v>12281.71</v>
      </c>
      <c r="F129" s="42">
        <v>-221</v>
      </c>
      <c r="G129" s="43">
        <v>12060.71</v>
      </c>
      <c r="H129" s="66">
        <v>35304</v>
      </c>
      <c r="I129" s="42">
        <v>89285</v>
      </c>
      <c r="J129" s="42">
        <v>-9676</v>
      </c>
      <c r="K129" s="42">
        <v>402</v>
      </c>
      <c r="L129" s="44">
        <v>77456</v>
      </c>
      <c r="M129" s="66">
        <v>-13049</v>
      </c>
      <c r="N129" s="42">
        <v>-33968.737250325466</v>
      </c>
      <c r="O129" s="42">
        <v>-47017.737250325466</v>
      </c>
      <c r="P129" s="42">
        <v>0</v>
      </c>
      <c r="Q129" s="44">
        <v>-47017.737250325466</v>
      </c>
      <c r="R129" s="45">
        <v>-328</v>
      </c>
      <c r="S129" s="66">
        <v>3193</v>
      </c>
      <c r="T129" s="42">
        <v>24106</v>
      </c>
      <c r="U129" s="42">
        <v>32131</v>
      </c>
      <c r="V129" s="42">
        <v>1040.2251952702579</v>
      </c>
      <c r="W129" s="44">
        <v>60470.225195270257</v>
      </c>
      <c r="X129" s="66">
        <v>145550</v>
      </c>
      <c r="Y129" s="42">
        <v>36803</v>
      </c>
      <c r="Z129" s="42">
        <v>36993</v>
      </c>
      <c r="AA129" s="42">
        <v>143371.36745219369</v>
      </c>
      <c r="AB129" s="43">
        <v>362717.36745219369</v>
      </c>
      <c r="AC129" s="66">
        <v>-64789.658809581459</v>
      </c>
      <c r="AD129" s="42">
        <v>-69300.001526051055</v>
      </c>
      <c r="AE129" s="42">
        <v>-61024.858826507661</v>
      </c>
      <c r="AF129" s="42">
        <v>-69618.070355352465</v>
      </c>
      <c r="AG129" s="42">
        <v>-37514.552739430816</v>
      </c>
      <c r="AH129" s="44">
        <v>0</v>
      </c>
    </row>
    <row r="130" spans="1:34" s="4" customFormat="1">
      <c r="A130" s="46" t="s">
        <v>479</v>
      </c>
      <c r="B130" s="56" t="s">
        <v>1625</v>
      </c>
      <c r="C130" s="57">
        <v>3.2527000000000001E-4</v>
      </c>
      <c r="D130" s="57">
        <v>4.1669999999999999E-4</v>
      </c>
      <c r="E130" s="65">
        <v>15482.16</v>
      </c>
      <c r="F130" s="42">
        <v>-279</v>
      </c>
      <c r="G130" s="43">
        <v>15203.16</v>
      </c>
      <c r="H130" s="66">
        <v>44504</v>
      </c>
      <c r="I130" s="42">
        <v>112552</v>
      </c>
      <c r="J130" s="42">
        <v>-12198</v>
      </c>
      <c r="K130" s="42">
        <v>507</v>
      </c>
      <c r="L130" s="44">
        <v>97640</v>
      </c>
      <c r="M130" s="66">
        <v>-16449</v>
      </c>
      <c r="N130" s="42">
        <v>-15148.607576994367</v>
      </c>
      <c r="O130" s="42">
        <v>-31597.607576994367</v>
      </c>
      <c r="P130" s="42">
        <v>0</v>
      </c>
      <c r="Q130" s="44">
        <v>-31597.607576994367</v>
      </c>
      <c r="R130" s="45">
        <v>-414</v>
      </c>
      <c r="S130" s="66">
        <v>4025</v>
      </c>
      <c r="T130" s="42">
        <v>30388</v>
      </c>
      <c r="U130" s="42">
        <v>40504</v>
      </c>
      <c r="V130" s="42">
        <v>1745.1501629351305</v>
      </c>
      <c r="W130" s="44">
        <v>76662.150162935126</v>
      </c>
      <c r="X130" s="66">
        <v>183478</v>
      </c>
      <c r="Y130" s="42">
        <v>46394</v>
      </c>
      <c r="Z130" s="42">
        <v>46633</v>
      </c>
      <c r="AA130" s="42">
        <v>94915.734372238614</v>
      </c>
      <c r="AB130" s="43">
        <v>371420.73437223863</v>
      </c>
      <c r="AC130" s="66">
        <v>-61110.356273777536</v>
      </c>
      <c r="AD130" s="42">
        <v>-66813.070863899833</v>
      </c>
      <c r="AE130" s="42">
        <v>-56256.629268557102</v>
      </c>
      <c r="AF130" s="42">
        <v>-67463.865887642358</v>
      </c>
      <c r="AG130" s="42">
        <v>-43114.661915426637</v>
      </c>
      <c r="AH130" s="44">
        <v>0</v>
      </c>
    </row>
    <row r="131" spans="1:34" s="4" customFormat="1">
      <c r="A131" s="46" t="s">
        <v>482</v>
      </c>
      <c r="B131" s="56" t="s">
        <v>1628</v>
      </c>
      <c r="C131" s="57">
        <v>3.0089E-4</v>
      </c>
      <c r="D131" s="57">
        <v>3.5052999999999999E-4</v>
      </c>
      <c r="E131" s="65">
        <v>14321.46</v>
      </c>
      <c r="F131" s="42">
        <v>-258</v>
      </c>
      <c r="G131" s="43">
        <v>14063.46</v>
      </c>
      <c r="H131" s="66">
        <v>41169</v>
      </c>
      <c r="I131" s="42">
        <v>104116</v>
      </c>
      <c r="J131" s="42">
        <v>-11283</v>
      </c>
      <c r="K131" s="42">
        <v>469</v>
      </c>
      <c r="L131" s="44">
        <v>90322</v>
      </c>
      <c r="M131" s="66">
        <v>-15216</v>
      </c>
      <c r="N131" s="42">
        <v>30472.448793788193</v>
      </c>
      <c r="O131" s="42">
        <v>15256.448793788193</v>
      </c>
      <c r="P131" s="42">
        <v>0</v>
      </c>
      <c r="Q131" s="44">
        <v>15256.448793788193</v>
      </c>
      <c r="R131" s="45">
        <v>-383</v>
      </c>
      <c r="S131" s="66">
        <v>3724</v>
      </c>
      <c r="T131" s="42">
        <v>28110</v>
      </c>
      <c r="U131" s="42">
        <v>37468</v>
      </c>
      <c r="V131" s="42">
        <v>115681.10203398965</v>
      </c>
      <c r="W131" s="44">
        <v>184983.10203398965</v>
      </c>
      <c r="X131" s="66">
        <v>169726</v>
      </c>
      <c r="Y131" s="42">
        <v>42916</v>
      </c>
      <c r="Z131" s="42">
        <v>43138</v>
      </c>
      <c r="AA131" s="42">
        <v>35944.674252798759</v>
      </c>
      <c r="AB131" s="43">
        <v>291724.67425279878</v>
      </c>
      <c r="AC131" s="66">
        <v>125.51487308334617</v>
      </c>
      <c r="AD131" s="42">
        <v>-6496.1309792605753</v>
      </c>
      <c r="AE131" s="42">
        <v>-14795.766187694957</v>
      </c>
      <c r="AF131" s="42">
        <v>-49996.858029823088</v>
      </c>
      <c r="AG131" s="42">
        <v>-35578.331895113864</v>
      </c>
      <c r="AH131" s="44">
        <v>0</v>
      </c>
    </row>
    <row r="132" spans="1:34" s="4" customFormat="1">
      <c r="A132" s="46" t="s">
        <v>486</v>
      </c>
      <c r="B132" s="56" t="s">
        <v>1632</v>
      </c>
      <c r="C132" s="57">
        <v>3.9225000000000002E-4</v>
      </c>
      <c r="D132" s="57">
        <v>4.9620999999999997E-4</v>
      </c>
      <c r="E132" s="65">
        <v>18670.23</v>
      </c>
      <c r="F132" s="42">
        <v>-336</v>
      </c>
      <c r="G132" s="43">
        <v>18334.23</v>
      </c>
      <c r="H132" s="66">
        <v>53669</v>
      </c>
      <c r="I132" s="42">
        <v>135729</v>
      </c>
      <c r="J132" s="42">
        <v>-14709</v>
      </c>
      <c r="K132" s="42">
        <v>611</v>
      </c>
      <c r="L132" s="44">
        <v>117746</v>
      </c>
      <c r="M132" s="66">
        <v>-19836</v>
      </c>
      <c r="N132" s="42">
        <v>-18380.438412806201</v>
      </c>
      <c r="O132" s="42">
        <v>-38216.438412806201</v>
      </c>
      <c r="P132" s="42">
        <v>0</v>
      </c>
      <c r="Q132" s="44">
        <v>-38216.438412806201</v>
      </c>
      <c r="R132" s="45">
        <v>-499</v>
      </c>
      <c r="S132" s="66">
        <v>4854</v>
      </c>
      <c r="T132" s="42">
        <v>36645</v>
      </c>
      <c r="U132" s="42">
        <v>48845</v>
      </c>
      <c r="V132" s="42">
        <v>11125.13972985404</v>
      </c>
      <c r="W132" s="44">
        <v>101469.13972985404</v>
      </c>
      <c r="X132" s="66">
        <v>221260</v>
      </c>
      <c r="Y132" s="42">
        <v>55947</v>
      </c>
      <c r="Z132" s="42">
        <v>56236</v>
      </c>
      <c r="AA132" s="42">
        <v>114753.6109788897</v>
      </c>
      <c r="AB132" s="43">
        <v>448196.61097888969</v>
      </c>
      <c r="AC132" s="66">
        <v>-69329.622140975232</v>
      </c>
      <c r="AD132" s="42">
        <v>-76582.169629719152</v>
      </c>
      <c r="AE132" s="42">
        <v>-68170.799519941327</v>
      </c>
      <c r="AF132" s="42">
        <v>-81427.242555654884</v>
      </c>
      <c r="AG132" s="42">
        <v>-51217.637402745058</v>
      </c>
      <c r="AH132" s="44">
        <v>0</v>
      </c>
    </row>
    <row r="133" spans="1:34" s="4" customFormat="1">
      <c r="A133" s="46" t="s">
        <v>491</v>
      </c>
      <c r="B133" s="56" t="s">
        <v>1637</v>
      </c>
      <c r="C133" s="57">
        <v>2.6600000000000001E-4</v>
      </c>
      <c r="D133" s="57">
        <v>2.7520000000000002E-4</v>
      </c>
      <c r="E133" s="65">
        <v>12660.89</v>
      </c>
      <c r="F133" s="42">
        <v>-228</v>
      </c>
      <c r="G133" s="43">
        <v>12432.89</v>
      </c>
      <c r="H133" s="66">
        <v>36395</v>
      </c>
      <c r="I133" s="42">
        <v>92043</v>
      </c>
      <c r="J133" s="42">
        <v>-9975</v>
      </c>
      <c r="K133" s="42">
        <v>415</v>
      </c>
      <c r="L133" s="44">
        <v>79848</v>
      </c>
      <c r="M133" s="66">
        <v>-13452</v>
      </c>
      <c r="N133" s="42">
        <v>9574.5271858794786</v>
      </c>
      <c r="O133" s="42">
        <v>-3877.4728141205214</v>
      </c>
      <c r="P133" s="42">
        <v>0</v>
      </c>
      <c r="Q133" s="44">
        <v>-3877.4728141205214</v>
      </c>
      <c r="R133" s="45">
        <v>-338</v>
      </c>
      <c r="S133" s="66">
        <v>3292</v>
      </c>
      <c r="T133" s="42">
        <v>24851</v>
      </c>
      <c r="U133" s="42">
        <v>33124</v>
      </c>
      <c r="V133" s="42">
        <v>37194.119343368089</v>
      </c>
      <c r="W133" s="44">
        <v>98461.119343368089</v>
      </c>
      <c r="X133" s="66">
        <v>150045</v>
      </c>
      <c r="Y133" s="42">
        <v>37940</v>
      </c>
      <c r="Z133" s="42">
        <v>38136</v>
      </c>
      <c r="AA133" s="42">
        <v>11367.757813523362</v>
      </c>
      <c r="AB133" s="43">
        <v>237488.75781352335</v>
      </c>
      <c r="AC133" s="66">
        <v>-23274.785290600215</v>
      </c>
      <c r="AD133" s="42">
        <v>-28289.429411433324</v>
      </c>
      <c r="AE133" s="42">
        <v>-23852.426260386103</v>
      </c>
      <c r="AF133" s="42">
        <v>-36431.940525573991</v>
      </c>
      <c r="AG133" s="42">
        <v>-27179.056982161615</v>
      </c>
      <c r="AH133" s="44">
        <v>0</v>
      </c>
    </row>
    <row r="134" spans="1:34" s="4" customFormat="1">
      <c r="A134" s="46" t="s">
        <v>493</v>
      </c>
      <c r="B134" s="56" t="s">
        <v>1639</v>
      </c>
      <c r="C134" s="57">
        <v>6.2463999999999998E-4</v>
      </c>
      <c r="D134" s="57">
        <v>6.2014999999999998E-4</v>
      </c>
      <c r="E134" s="65">
        <v>29731.56</v>
      </c>
      <c r="F134" s="42">
        <v>-535</v>
      </c>
      <c r="G134" s="43">
        <v>29196.560000000001</v>
      </c>
      <c r="H134" s="66">
        <v>85465</v>
      </c>
      <c r="I134" s="42">
        <v>216143</v>
      </c>
      <c r="J134" s="42">
        <v>-23424</v>
      </c>
      <c r="K134" s="42">
        <v>974</v>
      </c>
      <c r="L134" s="44">
        <v>187506</v>
      </c>
      <c r="M134" s="66">
        <v>-31588</v>
      </c>
      <c r="N134" s="42">
        <v>12268.544426914485</v>
      </c>
      <c r="O134" s="42">
        <v>-19319.455573085514</v>
      </c>
      <c r="P134" s="42">
        <v>0</v>
      </c>
      <c r="Q134" s="44">
        <v>-19319.455573085514</v>
      </c>
      <c r="R134" s="45">
        <v>-794</v>
      </c>
      <c r="S134" s="66">
        <v>7730</v>
      </c>
      <c r="T134" s="42">
        <v>58356</v>
      </c>
      <c r="U134" s="42">
        <v>77783</v>
      </c>
      <c r="V134" s="42">
        <v>59746.477654100745</v>
      </c>
      <c r="W134" s="44">
        <v>203615.47765410074</v>
      </c>
      <c r="X134" s="66">
        <v>352347</v>
      </c>
      <c r="Y134" s="42">
        <v>89093</v>
      </c>
      <c r="Z134" s="42">
        <v>89553</v>
      </c>
      <c r="AA134" s="42">
        <v>6946.6108957729894</v>
      </c>
      <c r="AB134" s="43">
        <v>537939.61089577305</v>
      </c>
      <c r="AC134" s="66">
        <v>-64524.967876666</v>
      </c>
      <c r="AD134" s="42">
        <v>-75089.222498867355</v>
      </c>
      <c r="AE134" s="42">
        <v>-51049.315418713748</v>
      </c>
      <c r="AF134" s="42">
        <v>-83050.806283555081</v>
      </c>
      <c r="AG134" s="42">
        <v>-60609.821163870067</v>
      </c>
      <c r="AH134" s="44">
        <v>0</v>
      </c>
    </row>
    <row r="135" spans="1:34" s="4" customFormat="1">
      <c r="A135" s="46" t="s">
        <v>495</v>
      </c>
      <c r="B135" s="56" t="s">
        <v>1641</v>
      </c>
      <c r="C135" s="57">
        <v>1.0961520000000001E-2</v>
      </c>
      <c r="D135" s="57">
        <v>1.1117119999999999E-2</v>
      </c>
      <c r="E135" s="65">
        <v>521743.63</v>
      </c>
      <c r="F135" s="42">
        <v>-9388</v>
      </c>
      <c r="G135" s="43">
        <v>512355.63</v>
      </c>
      <c r="H135" s="66">
        <v>1499788</v>
      </c>
      <c r="I135" s="42">
        <v>3792987</v>
      </c>
      <c r="J135" s="42">
        <v>-411059</v>
      </c>
      <c r="K135" s="42">
        <v>17088</v>
      </c>
      <c r="L135" s="44">
        <v>3290453</v>
      </c>
      <c r="M135" s="66">
        <v>-554330</v>
      </c>
      <c r="N135" s="42">
        <v>95618.298722256382</v>
      </c>
      <c r="O135" s="42">
        <v>-458711.70127774362</v>
      </c>
      <c r="P135" s="42">
        <v>0</v>
      </c>
      <c r="Q135" s="44">
        <v>-458711.70127774362</v>
      </c>
      <c r="R135" s="45">
        <v>-13938</v>
      </c>
      <c r="S135" s="66">
        <v>135652</v>
      </c>
      <c r="T135" s="42">
        <v>1024062</v>
      </c>
      <c r="U135" s="42">
        <v>1364984</v>
      </c>
      <c r="V135" s="42">
        <v>381995.05659229064</v>
      </c>
      <c r="W135" s="44">
        <v>2906693.0565922908</v>
      </c>
      <c r="X135" s="66">
        <v>6183177</v>
      </c>
      <c r="Y135" s="42">
        <v>1563458</v>
      </c>
      <c r="Z135" s="42">
        <v>1571533</v>
      </c>
      <c r="AA135" s="42">
        <v>135967.55335429782</v>
      </c>
      <c r="AB135" s="43">
        <v>9454135.5533542987</v>
      </c>
      <c r="AC135" s="66">
        <v>-1265395.6386764753</v>
      </c>
      <c r="AD135" s="42">
        <v>-1456014.5981754726</v>
      </c>
      <c r="AE135" s="42">
        <v>-1095600.2389162632</v>
      </c>
      <c r="AF135" s="42">
        <v>-1637933.3464447029</v>
      </c>
      <c r="AG135" s="42">
        <v>-1092498.674549093</v>
      </c>
      <c r="AH135" s="44">
        <v>0</v>
      </c>
    </row>
    <row r="136" spans="1:34" s="4" customFormat="1">
      <c r="A136" s="46" t="s">
        <v>498</v>
      </c>
      <c r="B136" s="56" t="s">
        <v>1644</v>
      </c>
      <c r="C136" s="57">
        <v>3.1859E-4</v>
      </c>
      <c r="D136" s="57">
        <v>3.9371000000000002E-4</v>
      </c>
      <c r="E136" s="65">
        <v>15164.38</v>
      </c>
      <c r="F136" s="42">
        <v>-273</v>
      </c>
      <c r="G136" s="43">
        <v>14891.38</v>
      </c>
      <c r="H136" s="66">
        <v>43590</v>
      </c>
      <c r="I136" s="42">
        <v>110241</v>
      </c>
      <c r="J136" s="42">
        <v>-11947</v>
      </c>
      <c r="K136" s="42">
        <v>497</v>
      </c>
      <c r="L136" s="44">
        <v>95635</v>
      </c>
      <c r="M136" s="66">
        <v>-16111</v>
      </c>
      <c r="N136" s="42">
        <v>-22036.560047352803</v>
      </c>
      <c r="O136" s="42">
        <v>-38147.560047352803</v>
      </c>
      <c r="P136" s="42">
        <v>0</v>
      </c>
      <c r="Q136" s="44">
        <v>-38147.560047352803</v>
      </c>
      <c r="R136" s="45">
        <v>-405</v>
      </c>
      <c r="S136" s="66">
        <v>3943</v>
      </c>
      <c r="T136" s="42">
        <v>29764</v>
      </c>
      <c r="U136" s="42">
        <v>39672</v>
      </c>
      <c r="V136" s="42">
        <v>3680.7816359166263</v>
      </c>
      <c r="W136" s="44">
        <v>77059.781635916632</v>
      </c>
      <c r="X136" s="66">
        <v>179710</v>
      </c>
      <c r="Y136" s="42">
        <v>45441</v>
      </c>
      <c r="Z136" s="42">
        <v>45676</v>
      </c>
      <c r="AA136" s="42">
        <v>74783.012380256216</v>
      </c>
      <c r="AB136" s="43">
        <v>345610.0123802562</v>
      </c>
      <c r="AC136" s="66">
        <v>-57205.027201622186</v>
      </c>
      <c r="AD136" s="42">
        <v>-62269.334877389752</v>
      </c>
      <c r="AE136" s="42">
        <v>-46428.796653403566</v>
      </c>
      <c r="AF136" s="42">
        <v>-62193.946948299017</v>
      </c>
      <c r="AG136" s="42">
        <v>-40453.12506362507</v>
      </c>
      <c r="AH136" s="44">
        <v>0</v>
      </c>
    </row>
    <row r="137" spans="1:34" s="4" customFormat="1">
      <c r="A137" s="46" t="s">
        <v>508</v>
      </c>
      <c r="B137" s="56" t="s">
        <v>1654</v>
      </c>
      <c r="C137" s="57">
        <v>2.9083000000000001E-4</v>
      </c>
      <c r="D137" s="57">
        <v>2.7042E-4</v>
      </c>
      <c r="E137" s="65">
        <v>13842.72</v>
      </c>
      <c r="F137" s="42">
        <v>-249</v>
      </c>
      <c r="G137" s="43">
        <v>13593.72</v>
      </c>
      <c r="H137" s="66">
        <v>39792</v>
      </c>
      <c r="I137" s="42">
        <v>100635</v>
      </c>
      <c r="J137" s="42">
        <v>-10906</v>
      </c>
      <c r="K137" s="42">
        <v>453</v>
      </c>
      <c r="L137" s="44">
        <v>87302</v>
      </c>
      <c r="M137" s="66">
        <v>-14707</v>
      </c>
      <c r="N137" s="42">
        <v>-17095.963442139026</v>
      </c>
      <c r="O137" s="42">
        <v>-31802.963442139026</v>
      </c>
      <c r="P137" s="42">
        <v>0</v>
      </c>
      <c r="Q137" s="44">
        <v>-31802.963442139026</v>
      </c>
      <c r="R137" s="45">
        <v>-370</v>
      </c>
      <c r="S137" s="66">
        <v>3599</v>
      </c>
      <c r="T137" s="42">
        <v>27170</v>
      </c>
      <c r="U137" s="42">
        <v>36216</v>
      </c>
      <c r="V137" s="42">
        <v>15420.419447181279</v>
      </c>
      <c r="W137" s="44">
        <v>82405.419447181281</v>
      </c>
      <c r="X137" s="66">
        <v>164051</v>
      </c>
      <c r="Y137" s="42">
        <v>41482</v>
      </c>
      <c r="Z137" s="42">
        <v>41696</v>
      </c>
      <c r="AA137" s="42">
        <v>52294.477117744522</v>
      </c>
      <c r="AB137" s="43">
        <v>299523.47711774451</v>
      </c>
      <c r="AC137" s="66">
        <v>-52751.949143933431</v>
      </c>
      <c r="AD137" s="42">
        <v>-57237.910928384779</v>
      </c>
      <c r="AE137" s="42">
        <v>-39730.762485969222</v>
      </c>
      <c r="AF137" s="42">
        <v>-41434.040503292446</v>
      </c>
      <c r="AG137" s="42">
        <v>-25963.394608983355</v>
      </c>
      <c r="AH137" s="44">
        <v>0</v>
      </c>
    </row>
    <row r="138" spans="1:34" s="4" customFormat="1">
      <c r="A138" s="46" t="s">
        <v>509</v>
      </c>
      <c r="B138" s="56" t="s">
        <v>1655</v>
      </c>
      <c r="C138" s="57">
        <v>1.518226E-2</v>
      </c>
      <c r="D138" s="57">
        <v>1.5717040000000002E-2</v>
      </c>
      <c r="E138" s="65">
        <v>722641.56</v>
      </c>
      <c r="F138" s="42">
        <v>-13002</v>
      </c>
      <c r="G138" s="43">
        <v>709639.56</v>
      </c>
      <c r="H138" s="66">
        <v>2077282</v>
      </c>
      <c r="I138" s="42">
        <v>5253479</v>
      </c>
      <c r="J138" s="42">
        <v>-569337</v>
      </c>
      <c r="K138" s="42">
        <v>23668</v>
      </c>
      <c r="L138" s="44">
        <v>4557445</v>
      </c>
      <c r="M138" s="66">
        <v>-767774</v>
      </c>
      <c r="N138" s="42">
        <v>-106699.89208480014</v>
      </c>
      <c r="O138" s="42">
        <v>-874473.89208480017</v>
      </c>
      <c r="P138" s="42">
        <v>0</v>
      </c>
      <c r="Q138" s="44">
        <v>-874473.89208480017</v>
      </c>
      <c r="R138" s="45">
        <v>-19305</v>
      </c>
      <c r="S138" s="66">
        <v>187885</v>
      </c>
      <c r="T138" s="42">
        <v>1418378</v>
      </c>
      <c r="U138" s="42">
        <v>1890572</v>
      </c>
      <c r="V138" s="42">
        <v>341580.60742993193</v>
      </c>
      <c r="W138" s="44">
        <v>3838415.6074299319</v>
      </c>
      <c r="X138" s="66">
        <v>8564013</v>
      </c>
      <c r="Y138" s="42">
        <v>2165468</v>
      </c>
      <c r="Z138" s="42">
        <v>2176653</v>
      </c>
      <c r="AA138" s="42">
        <v>753945.30880168593</v>
      </c>
      <c r="AB138" s="43">
        <v>13660079.308801686</v>
      </c>
      <c r="AC138" s="66">
        <v>-1921217.2795092717</v>
      </c>
      <c r="AD138" s="42">
        <v>-2183687.5094941198</v>
      </c>
      <c r="AE138" s="42">
        <v>-1677375.7959553862</v>
      </c>
      <c r="AF138" s="42">
        <v>-2486877.198858127</v>
      </c>
      <c r="AG138" s="42">
        <v>-1552505.9175548509</v>
      </c>
      <c r="AH138" s="44">
        <v>0</v>
      </c>
    </row>
    <row r="139" spans="1:34" s="4" customFormat="1">
      <c r="A139" s="46" t="s">
        <v>513</v>
      </c>
      <c r="B139" s="56" t="s">
        <v>1659</v>
      </c>
      <c r="C139" s="57">
        <v>3.4029999999999998E-4</v>
      </c>
      <c r="D139" s="57">
        <v>3.8683000000000001E-4</v>
      </c>
      <c r="E139" s="65">
        <v>16197.47</v>
      </c>
      <c r="F139" s="42">
        <v>-291</v>
      </c>
      <c r="G139" s="43">
        <v>15906.47</v>
      </c>
      <c r="H139" s="66">
        <v>46561</v>
      </c>
      <c r="I139" s="42">
        <v>117753</v>
      </c>
      <c r="J139" s="42">
        <v>-12761</v>
      </c>
      <c r="K139" s="42">
        <v>530</v>
      </c>
      <c r="L139" s="44">
        <v>102152</v>
      </c>
      <c r="M139" s="66">
        <v>-17209</v>
      </c>
      <c r="N139" s="42">
        <v>4569.2042422331915</v>
      </c>
      <c r="O139" s="42">
        <v>-12639.795757766809</v>
      </c>
      <c r="P139" s="42">
        <v>0</v>
      </c>
      <c r="Q139" s="44">
        <v>-12639.795757766809</v>
      </c>
      <c r="R139" s="45">
        <v>-433</v>
      </c>
      <c r="S139" s="66">
        <v>4211</v>
      </c>
      <c r="T139" s="42">
        <v>31792</v>
      </c>
      <c r="U139" s="42">
        <v>42376</v>
      </c>
      <c r="V139" s="42">
        <v>38396.501980164867</v>
      </c>
      <c r="W139" s="44">
        <v>116775.50198016487</v>
      </c>
      <c r="X139" s="66">
        <v>191957</v>
      </c>
      <c r="Y139" s="42">
        <v>48537</v>
      </c>
      <c r="Z139" s="42">
        <v>48788</v>
      </c>
      <c r="AA139" s="42">
        <v>34175.392059162528</v>
      </c>
      <c r="AB139" s="43">
        <v>323457.39205916255</v>
      </c>
      <c r="AC139" s="66">
        <v>-36299.459787969936</v>
      </c>
      <c r="AD139" s="42">
        <v>-42593.566100347642</v>
      </c>
      <c r="AE139" s="42">
        <v>-35685.290362502412</v>
      </c>
      <c r="AF139" s="42">
        <v>-53048.695727703089</v>
      </c>
      <c r="AG139" s="42">
        <v>-39054.878100474591</v>
      </c>
      <c r="AH139" s="44">
        <v>0</v>
      </c>
    </row>
    <row r="140" spans="1:34" s="4" customFormat="1">
      <c r="A140" s="46" t="s">
        <v>521</v>
      </c>
      <c r="B140" s="56" t="s">
        <v>1667</v>
      </c>
      <c r="C140" s="57">
        <v>4.2733000000000002E-4</v>
      </c>
      <c r="D140" s="57">
        <v>4.8225999999999998E-4</v>
      </c>
      <c r="E140" s="65">
        <v>20340.080000000002</v>
      </c>
      <c r="F140" s="42">
        <v>-366</v>
      </c>
      <c r="G140" s="43">
        <v>19974.080000000002</v>
      </c>
      <c r="H140" s="66">
        <v>58469</v>
      </c>
      <c r="I140" s="42">
        <v>147868</v>
      </c>
      <c r="J140" s="42">
        <v>-16025</v>
      </c>
      <c r="K140" s="42">
        <v>666</v>
      </c>
      <c r="L140" s="44">
        <v>128277</v>
      </c>
      <c r="M140" s="66">
        <v>-21610</v>
      </c>
      <c r="N140" s="42">
        <v>-43480.141559396441</v>
      </c>
      <c r="O140" s="42">
        <v>-65090.141559396441</v>
      </c>
      <c r="P140" s="42">
        <v>0</v>
      </c>
      <c r="Q140" s="44">
        <v>-65090.141559396441</v>
      </c>
      <c r="R140" s="45">
        <v>-543</v>
      </c>
      <c r="S140" s="66">
        <v>5288</v>
      </c>
      <c r="T140" s="42">
        <v>39923</v>
      </c>
      <c r="U140" s="42">
        <v>53213</v>
      </c>
      <c r="V140" s="42">
        <v>3804.6136759584801</v>
      </c>
      <c r="W140" s="44">
        <v>102228.61367595848</v>
      </c>
      <c r="X140" s="66">
        <v>241048</v>
      </c>
      <c r="Y140" s="42">
        <v>60951</v>
      </c>
      <c r="Z140" s="42">
        <v>61266</v>
      </c>
      <c r="AA140" s="42">
        <v>118901.29002079954</v>
      </c>
      <c r="AB140" s="43">
        <v>482166.29002079956</v>
      </c>
      <c r="AC140" s="66">
        <v>-92433.508075745558</v>
      </c>
      <c r="AD140" s="42">
        <v>-97835.926561755681</v>
      </c>
      <c r="AE140" s="42">
        <v>-60548.432725905295</v>
      </c>
      <c r="AF140" s="42">
        <v>-80507.686753535949</v>
      </c>
      <c r="AG140" s="42">
        <v>-48612.122227898559</v>
      </c>
      <c r="AH140" s="44">
        <v>0</v>
      </c>
    </row>
    <row r="141" spans="1:34" s="4" customFormat="1">
      <c r="A141" s="46" t="s">
        <v>524</v>
      </c>
      <c r="B141" s="56" t="s">
        <v>1670</v>
      </c>
      <c r="C141" s="57">
        <v>0</v>
      </c>
      <c r="D141" s="57">
        <v>3.392E-5</v>
      </c>
      <c r="E141" s="65">
        <v>0</v>
      </c>
      <c r="F141" s="42">
        <v>0</v>
      </c>
      <c r="G141" s="43">
        <v>0</v>
      </c>
      <c r="H141" s="66">
        <v>0</v>
      </c>
      <c r="I141" s="42">
        <v>0</v>
      </c>
      <c r="J141" s="42">
        <v>0</v>
      </c>
      <c r="K141" s="42">
        <v>0</v>
      </c>
      <c r="L141" s="44">
        <v>0</v>
      </c>
      <c r="M141" s="66">
        <v>0</v>
      </c>
      <c r="N141" s="42">
        <v>-11863.659986674043</v>
      </c>
      <c r="O141" s="42">
        <v>-11863.659986674043</v>
      </c>
      <c r="P141" s="42">
        <v>0</v>
      </c>
      <c r="Q141" s="44">
        <v>-11863.659986674043</v>
      </c>
      <c r="R141" s="45">
        <v>0</v>
      </c>
      <c r="S141" s="66">
        <v>0</v>
      </c>
      <c r="T141" s="42">
        <v>0</v>
      </c>
      <c r="U141" s="42">
        <v>0</v>
      </c>
      <c r="V141" s="42">
        <v>0</v>
      </c>
      <c r="W141" s="44">
        <v>0</v>
      </c>
      <c r="X141" s="66">
        <v>0</v>
      </c>
      <c r="Y141" s="42">
        <v>0</v>
      </c>
      <c r="Z141" s="42">
        <v>0</v>
      </c>
      <c r="AA141" s="42">
        <v>46481.350701113392</v>
      </c>
      <c r="AB141" s="43">
        <v>46481.350701113392</v>
      </c>
      <c r="AC141" s="66">
        <v>-11687.676307127787</v>
      </c>
      <c r="AD141" s="42">
        <v>-11588.413977628465</v>
      </c>
      <c r="AE141" s="42">
        <v>-10350.865265159962</v>
      </c>
      <c r="AF141" s="42">
        <v>-8674.652964111152</v>
      </c>
      <c r="AG141" s="42">
        <v>-4179.7421870860262</v>
      </c>
      <c r="AH141" s="44">
        <v>0</v>
      </c>
    </row>
    <row r="142" spans="1:34" s="4" customFormat="1">
      <c r="A142" s="46" t="s">
        <v>536</v>
      </c>
      <c r="B142" s="56" t="s">
        <v>1682</v>
      </c>
      <c r="C142" s="57">
        <v>1.8844899999999999E-3</v>
      </c>
      <c r="D142" s="57">
        <v>1.8250899999999999E-3</v>
      </c>
      <c r="E142" s="65">
        <v>89697.49</v>
      </c>
      <c r="F142" s="42">
        <v>-1614</v>
      </c>
      <c r="G142" s="43">
        <v>88083.49</v>
      </c>
      <c r="H142" s="66">
        <v>257842</v>
      </c>
      <c r="I142" s="42">
        <v>652085</v>
      </c>
      <c r="J142" s="42">
        <v>-70669</v>
      </c>
      <c r="K142" s="42">
        <v>2938</v>
      </c>
      <c r="L142" s="44">
        <v>565690</v>
      </c>
      <c r="M142" s="66">
        <v>-95300</v>
      </c>
      <c r="N142" s="42">
        <v>-4737.3247810610646</v>
      </c>
      <c r="O142" s="42">
        <v>-100037.32478106106</v>
      </c>
      <c r="P142" s="42">
        <v>0</v>
      </c>
      <c r="Q142" s="44">
        <v>-100037.32478106106</v>
      </c>
      <c r="R142" s="45">
        <v>-2396</v>
      </c>
      <c r="S142" s="66">
        <v>23321</v>
      </c>
      <c r="T142" s="42">
        <v>176055</v>
      </c>
      <c r="U142" s="42">
        <v>234666</v>
      </c>
      <c r="V142" s="42">
        <v>114033.09587529633</v>
      </c>
      <c r="W142" s="44">
        <v>548075.09587529628</v>
      </c>
      <c r="X142" s="66">
        <v>1063004</v>
      </c>
      <c r="Y142" s="42">
        <v>268788</v>
      </c>
      <c r="Z142" s="42">
        <v>270176</v>
      </c>
      <c r="AA142" s="42">
        <v>117888.76252029213</v>
      </c>
      <c r="AB142" s="43">
        <v>1719856.7625202921</v>
      </c>
      <c r="AC142" s="66">
        <v>-222785.44898008608</v>
      </c>
      <c r="AD142" s="42">
        <v>-258580.17336591176</v>
      </c>
      <c r="AE142" s="42">
        <v>-227827.05338375262</v>
      </c>
      <c r="AF142" s="42">
        <v>-285382.88284024602</v>
      </c>
      <c r="AG142" s="42">
        <v>-177206.10807499953</v>
      </c>
      <c r="AH142" s="44">
        <v>0</v>
      </c>
    </row>
    <row r="143" spans="1:34" s="4" customFormat="1">
      <c r="A143" s="46" t="s">
        <v>537</v>
      </c>
      <c r="B143" s="56" t="s">
        <v>1683</v>
      </c>
      <c r="C143" s="57">
        <v>1.5412999999999999E-4</v>
      </c>
      <c r="D143" s="57">
        <v>2.1931000000000001E-4</v>
      </c>
      <c r="E143" s="65">
        <v>7336.31</v>
      </c>
      <c r="F143" s="42">
        <v>-132</v>
      </c>
      <c r="G143" s="43">
        <v>7204.31</v>
      </c>
      <c r="H143" s="66">
        <v>21089</v>
      </c>
      <c r="I143" s="42">
        <v>53333</v>
      </c>
      <c r="J143" s="42">
        <v>-5780</v>
      </c>
      <c r="K143" s="42">
        <v>240</v>
      </c>
      <c r="L143" s="44">
        <v>46267</v>
      </c>
      <c r="M143" s="66">
        <v>-7794</v>
      </c>
      <c r="N143" s="42">
        <v>-8083.5722320340374</v>
      </c>
      <c r="O143" s="42">
        <v>-15877.572232034037</v>
      </c>
      <c r="P143" s="42">
        <v>0</v>
      </c>
      <c r="Q143" s="44">
        <v>-15877.572232034037</v>
      </c>
      <c r="R143" s="45">
        <v>-196</v>
      </c>
      <c r="S143" s="66">
        <v>1907</v>
      </c>
      <c r="T143" s="42">
        <v>14399</v>
      </c>
      <c r="U143" s="42">
        <v>19193</v>
      </c>
      <c r="V143" s="42">
        <v>4719.8611685073365</v>
      </c>
      <c r="W143" s="44">
        <v>40218.861168507334</v>
      </c>
      <c r="X143" s="66">
        <v>86942</v>
      </c>
      <c r="Y143" s="42">
        <v>21984</v>
      </c>
      <c r="Z143" s="42">
        <v>22097</v>
      </c>
      <c r="AA143" s="42">
        <v>49595.910677500658</v>
      </c>
      <c r="AB143" s="43">
        <v>180618.91067750065</v>
      </c>
      <c r="AC143" s="66">
        <v>-28469.778538203729</v>
      </c>
      <c r="AD143" s="42">
        <v>-31014.462142388191</v>
      </c>
      <c r="AE143" s="42">
        <v>-24531.402407521167</v>
      </c>
      <c r="AF143" s="42">
        <v>-33260.500133801885</v>
      </c>
      <c r="AG143" s="42">
        <v>-23123.906287078356</v>
      </c>
      <c r="AH143" s="44">
        <v>0</v>
      </c>
    </row>
    <row r="144" spans="1:34" s="4" customFormat="1">
      <c r="A144" s="46" t="s">
        <v>539</v>
      </c>
      <c r="B144" s="56" t="s">
        <v>1685</v>
      </c>
      <c r="C144" s="57">
        <v>1.6725E-4</v>
      </c>
      <c r="D144" s="57">
        <v>1.707E-4</v>
      </c>
      <c r="E144" s="65">
        <v>7960.5</v>
      </c>
      <c r="F144" s="42">
        <v>-143</v>
      </c>
      <c r="G144" s="43">
        <v>7817.5</v>
      </c>
      <c r="H144" s="66">
        <v>22884</v>
      </c>
      <c r="I144" s="42">
        <v>57873</v>
      </c>
      <c r="J144" s="42">
        <v>-6272</v>
      </c>
      <c r="K144" s="42">
        <v>261</v>
      </c>
      <c r="L144" s="44">
        <v>50205</v>
      </c>
      <c r="M144" s="66">
        <v>-8458</v>
      </c>
      <c r="N144" s="42">
        <v>-2269.5522064284769</v>
      </c>
      <c r="O144" s="42">
        <v>-10727.552206428478</v>
      </c>
      <c r="P144" s="42">
        <v>0</v>
      </c>
      <c r="Q144" s="44">
        <v>-10727.552206428478</v>
      </c>
      <c r="R144" s="45">
        <v>-213</v>
      </c>
      <c r="S144" s="66">
        <v>2070</v>
      </c>
      <c r="T144" s="42">
        <v>15625</v>
      </c>
      <c r="U144" s="42">
        <v>20827</v>
      </c>
      <c r="V144" s="42">
        <v>23444.949724227634</v>
      </c>
      <c r="W144" s="44">
        <v>61966.949724227634</v>
      </c>
      <c r="X144" s="66">
        <v>94342</v>
      </c>
      <c r="Y144" s="42">
        <v>23855</v>
      </c>
      <c r="Z144" s="42">
        <v>23978</v>
      </c>
      <c r="AA144" s="42">
        <v>22584.180221945797</v>
      </c>
      <c r="AB144" s="43">
        <v>164759.1802219458</v>
      </c>
      <c r="AC144" s="66">
        <v>-22847.01308147654</v>
      </c>
      <c r="AD144" s="42">
        <v>-24992.813491063702</v>
      </c>
      <c r="AE144" s="42">
        <v>-11518.464743530809</v>
      </c>
      <c r="AF144" s="42">
        <v>-26633.318208370743</v>
      </c>
      <c r="AG144" s="42">
        <v>-16800.620973276385</v>
      </c>
      <c r="AH144" s="44">
        <v>0</v>
      </c>
    </row>
    <row r="145" spans="1:34" s="4" customFormat="1">
      <c r="A145" s="46" t="s">
        <v>550</v>
      </c>
      <c r="B145" s="56" t="s">
        <v>1696</v>
      </c>
      <c r="C145" s="57">
        <v>9.0435000000000005E-4</v>
      </c>
      <c r="D145" s="57">
        <v>1.18166E-3</v>
      </c>
      <c r="E145" s="65">
        <v>43045.03</v>
      </c>
      <c r="F145" s="42">
        <v>-775</v>
      </c>
      <c r="G145" s="43">
        <v>42270.03</v>
      </c>
      <c r="H145" s="66">
        <v>123736</v>
      </c>
      <c r="I145" s="42">
        <v>312930</v>
      </c>
      <c r="J145" s="42">
        <v>-33913</v>
      </c>
      <c r="K145" s="42">
        <v>1410</v>
      </c>
      <c r="L145" s="44">
        <v>271470</v>
      </c>
      <c r="M145" s="66">
        <v>-45733</v>
      </c>
      <c r="N145" s="42">
        <v>-33718.088569479165</v>
      </c>
      <c r="O145" s="42">
        <v>-79451.088569479165</v>
      </c>
      <c r="P145" s="42">
        <v>0</v>
      </c>
      <c r="Q145" s="44">
        <v>-79451.088569479165</v>
      </c>
      <c r="R145" s="45">
        <v>-1150</v>
      </c>
      <c r="S145" s="66">
        <v>11192</v>
      </c>
      <c r="T145" s="42">
        <v>84487</v>
      </c>
      <c r="U145" s="42">
        <v>112614</v>
      </c>
      <c r="V145" s="42">
        <v>118259.7205937189</v>
      </c>
      <c r="W145" s="44">
        <v>326552.72059371893</v>
      </c>
      <c r="X145" s="66">
        <v>510126</v>
      </c>
      <c r="Y145" s="42">
        <v>128989</v>
      </c>
      <c r="Z145" s="42">
        <v>129655</v>
      </c>
      <c r="AA145" s="42">
        <v>247821.8359322836</v>
      </c>
      <c r="AB145" s="43">
        <v>1016591.8359322837</v>
      </c>
      <c r="AC145" s="66">
        <v>-141277.47329825934</v>
      </c>
      <c r="AD145" s="42">
        <v>-156140.51482691948</v>
      </c>
      <c r="AE145" s="42">
        <v>-115380.03910227645</v>
      </c>
      <c r="AF145" s="42">
        <v>-154517.90693140854</v>
      </c>
      <c r="AG145" s="42">
        <v>-122723.18117970087</v>
      </c>
      <c r="AH145" s="44">
        <v>0</v>
      </c>
    </row>
    <row r="146" spans="1:34" s="4" customFormat="1">
      <c r="A146" s="46" t="s">
        <v>552</v>
      </c>
      <c r="B146" s="56" t="s">
        <v>1698</v>
      </c>
      <c r="C146" s="57">
        <v>0</v>
      </c>
      <c r="D146" s="57">
        <v>0</v>
      </c>
      <c r="E146" s="65">
        <v>0</v>
      </c>
      <c r="F146" s="42">
        <v>0</v>
      </c>
      <c r="G146" s="43">
        <v>0</v>
      </c>
      <c r="H146" s="66">
        <v>0</v>
      </c>
      <c r="I146" s="42">
        <v>0</v>
      </c>
      <c r="J146" s="42">
        <v>0</v>
      </c>
      <c r="K146" s="42">
        <v>0</v>
      </c>
      <c r="L146" s="44">
        <v>0</v>
      </c>
      <c r="M146" s="66">
        <v>0</v>
      </c>
      <c r="N146" s="42">
        <v>-193863.43910060989</v>
      </c>
      <c r="O146" s="42">
        <v>-193863.43910060989</v>
      </c>
      <c r="P146" s="42">
        <v>0</v>
      </c>
      <c r="Q146" s="44">
        <v>-193863.43910060989</v>
      </c>
      <c r="R146" s="45">
        <v>0</v>
      </c>
      <c r="S146" s="66">
        <v>0</v>
      </c>
      <c r="T146" s="42">
        <v>0</v>
      </c>
      <c r="U146" s="42">
        <v>0</v>
      </c>
      <c r="V146" s="42">
        <v>0</v>
      </c>
      <c r="W146" s="44">
        <v>0</v>
      </c>
      <c r="X146" s="66">
        <v>0</v>
      </c>
      <c r="Y146" s="42">
        <v>0</v>
      </c>
      <c r="Z146" s="42">
        <v>0</v>
      </c>
      <c r="AA146" s="42">
        <v>400709.75449271349</v>
      </c>
      <c r="AB146" s="43">
        <v>400709.75449271349</v>
      </c>
      <c r="AC146" s="66">
        <v>-208702.99713162161</v>
      </c>
      <c r="AD146" s="42">
        <v>-192006.75736109188</v>
      </c>
      <c r="AE146" s="42">
        <v>0</v>
      </c>
      <c r="AF146" s="42">
        <v>0</v>
      </c>
      <c r="AG146" s="42">
        <v>0</v>
      </c>
      <c r="AH146" s="44">
        <v>0</v>
      </c>
    </row>
    <row r="147" spans="1:34" s="4" customFormat="1">
      <c r="A147" s="46" t="s">
        <v>1147</v>
      </c>
      <c r="B147" s="56" t="s">
        <v>1699</v>
      </c>
      <c r="C147" s="57">
        <v>0</v>
      </c>
      <c r="D147" s="57">
        <v>0</v>
      </c>
      <c r="E147" s="65">
        <v>0</v>
      </c>
      <c r="F147" s="42">
        <v>0</v>
      </c>
      <c r="G147" s="43">
        <v>0</v>
      </c>
      <c r="H147" s="66">
        <v>0</v>
      </c>
      <c r="I147" s="42">
        <v>0</v>
      </c>
      <c r="J147" s="42">
        <v>0</v>
      </c>
      <c r="K147" s="42">
        <v>0</v>
      </c>
      <c r="L147" s="44">
        <v>0</v>
      </c>
      <c r="M147" s="66">
        <v>0</v>
      </c>
      <c r="N147" s="42">
        <v>-438058.94874702691</v>
      </c>
      <c r="O147" s="42">
        <v>-438058.94874702691</v>
      </c>
      <c r="P147" s="42">
        <v>0</v>
      </c>
      <c r="Q147" s="44">
        <v>-438058.94874702691</v>
      </c>
      <c r="R147" s="45">
        <v>0</v>
      </c>
      <c r="S147" s="66">
        <v>0</v>
      </c>
      <c r="T147" s="42">
        <v>0</v>
      </c>
      <c r="U147" s="42">
        <v>0</v>
      </c>
      <c r="V147" s="42">
        <v>0</v>
      </c>
      <c r="W147" s="44">
        <v>0</v>
      </c>
      <c r="X147" s="66">
        <v>0</v>
      </c>
      <c r="Y147" s="42">
        <v>0</v>
      </c>
      <c r="Z147" s="42">
        <v>0</v>
      </c>
      <c r="AA147" s="42">
        <v>920897.31266309181</v>
      </c>
      <c r="AB147" s="43">
        <v>920897.31266309181</v>
      </c>
      <c r="AC147" s="66">
        <v>-479634.01701202698</v>
      </c>
      <c r="AD147" s="42">
        <v>-441263.29565106478</v>
      </c>
      <c r="AE147" s="42">
        <v>0</v>
      </c>
      <c r="AF147" s="42">
        <v>0</v>
      </c>
      <c r="AG147" s="42">
        <v>0</v>
      </c>
      <c r="AH147" s="44">
        <v>0</v>
      </c>
    </row>
    <row r="148" spans="1:34" s="4" customFormat="1">
      <c r="A148" s="46" t="s">
        <v>2302</v>
      </c>
      <c r="B148" s="56" t="s">
        <v>2303</v>
      </c>
      <c r="C148" s="57">
        <v>0</v>
      </c>
      <c r="D148" s="57">
        <v>0</v>
      </c>
      <c r="E148" s="65">
        <v>0</v>
      </c>
      <c r="F148" s="42">
        <v>0</v>
      </c>
      <c r="G148" s="43">
        <v>0</v>
      </c>
      <c r="H148" s="66">
        <v>0</v>
      </c>
      <c r="I148" s="42">
        <v>0</v>
      </c>
      <c r="J148" s="42">
        <v>0</v>
      </c>
      <c r="K148" s="42">
        <v>0</v>
      </c>
      <c r="L148" s="44">
        <v>0</v>
      </c>
      <c r="M148" s="66">
        <v>0</v>
      </c>
      <c r="N148" s="42">
        <v>-231498.95154185023</v>
      </c>
      <c r="O148" s="42">
        <v>-231498.95154185023</v>
      </c>
      <c r="P148" s="42">
        <v>0</v>
      </c>
      <c r="Q148" s="44">
        <v>-231498.95154185023</v>
      </c>
      <c r="R148" s="45">
        <v>0</v>
      </c>
      <c r="S148" s="66">
        <v>0</v>
      </c>
      <c r="T148" s="42">
        <v>0</v>
      </c>
      <c r="U148" s="42">
        <v>0</v>
      </c>
      <c r="V148" s="42">
        <v>0</v>
      </c>
      <c r="W148" s="44">
        <v>0</v>
      </c>
      <c r="X148" s="66">
        <v>0</v>
      </c>
      <c r="Y148" s="42">
        <v>0</v>
      </c>
      <c r="Z148" s="42">
        <v>0</v>
      </c>
      <c r="AA148" s="42">
        <v>0</v>
      </c>
      <c r="AB148" s="43">
        <v>0</v>
      </c>
      <c r="AC148" s="66">
        <v>0</v>
      </c>
      <c r="AD148" s="42">
        <v>0</v>
      </c>
      <c r="AE148" s="42">
        <v>0</v>
      </c>
      <c r="AF148" s="42">
        <v>0</v>
      </c>
      <c r="AG148" s="42">
        <v>0</v>
      </c>
      <c r="AH148" s="44">
        <v>0</v>
      </c>
    </row>
    <row r="149" spans="1:34" s="4" customFormat="1">
      <c r="A149" s="46" t="s">
        <v>553</v>
      </c>
      <c r="B149" s="56" t="s">
        <v>1700</v>
      </c>
      <c r="C149" s="57">
        <v>8.3535299999999996E-3</v>
      </c>
      <c r="D149" s="57">
        <v>4.2907800000000001E-3</v>
      </c>
      <c r="E149" s="65">
        <v>397609.2</v>
      </c>
      <c r="F149" s="42">
        <v>-7154</v>
      </c>
      <c r="G149" s="43">
        <v>390455.2</v>
      </c>
      <c r="H149" s="66">
        <v>1142955</v>
      </c>
      <c r="I149" s="42">
        <v>2890551</v>
      </c>
      <c r="J149" s="42">
        <v>-313259</v>
      </c>
      <c r="K149" s="42">
        <v>13022</v>
      </c>
      <c r="L149" s="44">
        <v>2507581</v>
      </c>
      <c r="M149" s="66">
        <v>-422442</v>
      </c>
      <c r="N149" s="42">
        <v>890880.914090037</v>
      </c>
      <c r="O149" s="42">
        <v>468438.914090037</v>
      </c>
      <c r="P149" s="42">
        <v>0</v>
      </c>
      <c r="Q149" s="44">
        <v>468438.914090037</v>
      </c>
      <c r="R149" s="45">
        <v>-10622</v>
      </c>
      <c r="S149" s="66">
        <v>103377</v>
      </c>
      <c r="T149" s="42">
        <v>780415</v>
      </c>
      <c r="U149" s="42">
        <v>1040224</v>
      </c>
      <c r="V149" s="42">
        <v>3713379.9192925575</v>
      </c>
      <c r="W149" s="44">
        <v>5637395.919292558</v>
      </c>
      <c r="X149" s="66">
        <v>4712061</v>
      </c>
      <c r="Y149" s="42">
        <v>1191476</v>
      </c>
      <c r="Z149" s="42">
        <v>1197630</v>
      </c>
      <c r="AA149" s="42">
        <v>0</v>
      </c>
      <c r="AB149" s="43">
        <v>7101167</v>
      </c>
      <c r="AC149" s="66">
        <v>-152676.07072287123</v>
      </c>
      <c r="AD149" s="42">
        <v>-299475.75704397319</v>
      </c>
      <c r="AE149" s="42">
        <v>-60258.016148694558</v>
      </c>
      <c r="AF149" s="42">
        <v>-634031.19373267761</v>
      </c>
      <c r="AG149" s="42">
        <v>-317330.04305922578</v>
      </c>
      <c r="AH149" s="44">
        <v>0</v>
      </c>
    </row>
    <row r="150" spans="1:34" s="4" customFormat="1">
      <c r="A150" s="46" t="s">
        <v>554</v>
      </c>
      <c r="B150" s="56" t="s">
        <v>1701</v>
      </c>
      <c r="C150" s="57">
        <v>1.037134E-2</v>
      </c>
      <c r="D150" s="57">
        <v>9.7561699999999998E-3</v>
      </c>
      <c r="E150" s="65">
        <v>493652.47999999998</v>
      </c>
      <c r="F150" s="42">
        <v>-8882</v>
      </c>
      <c r="G150" s="43">
        <v>484770.48</v>
      </c>
      <c r="H150" s="66">
        <v>1419038</v>
      </c>
      <c r="I150" s="42">
        <v>3588769</v>
      </c>
      <c r="J150" s="42">
        <v>-388927</v>
      </c>
      <c r="K150" s="42">
        <v>16168</v>
      </c>
      <c r="L150" s="44">
        <v>3113292</v>
      </c>
      <c r="M150" s="66">
        <v>-524484</v>
      </c>
      <c r="N150" s="42">
        <v>736415.77480429912</v>
      </c>
      <c r="O150" s="42">
        <v>211931.77480429912</v>
      </c>
      <c r="P150" s="42">
        <v>0</v>
      </c>
      <c r="Q150" s="44">
        <v>211931.77480429912</v>
      </c>
      <c r="R150" s="45">
        <v>-13188</v>
      </c>
      <c r="S150" s="66">
        <v>128348</v>
      </c>
      <c r="T150" s="42">
        <v>968925</v>
      </c>
      <c r="U150" s="42">
        <v>1291492</v>
      </c>
      <c r="V150" s="42">
        <v>1971970.0709749735</v>
      </c>
      <c r="W150" s="44">
        <v>4360735.070974974</v>
      </c>
      <c r="X150" s="66">
        <v>5850268</v>
      </c>
      <c r="Y150" s="42">
        <v>1479280</v>
      </c>
      <c r="Z150" s="42">
        <v>1486920</v>
      </c>
      <c r="AA150" s="42">
        <v>97220.796913179132</v>
      </c>
      <c r="AB150" s="43">
        <v>8913688.7969131786</v>
      </c>
      <c r="AC150" s="66">
        <v>-564206.6165582157</v>
      </c>
      <c r="AD150" s="42">
        <v>-769916.5710007461</v>
      </c>
      <c r="AE150" s="42">
        <v>-751816.83288614079</v>
      </c>
      <c r="AF150" s="42">
        <v>-1527280.3203814949</v>
      </c>
      <c r="AG150" s="42">
        <v>-939733.38511160726</v>
      </c>
      <c r="AH150" s="44">
        <v>0</v>
      </c>
    </row>
    <row r="151" spans="1:34" s="4" customFormat="1">
      <c r="A151" s="46" t="s">
        <v>1148</v>
      </c>
      <c r="B151" s="56" t="s">
        <v>2285</v>
      </c>
      <c r="C151" s="57">
        <v>0</v>
      </c>
      <c r="D151" s="57">
        <v>0</v>
      </c>
      <c r="E151" s="65">
        <v>0</v>
      </c>
      <c r="F151" s="42">
        <v>0</v>
      </c>
      <c r="G151" s="43">
        <v>0</v>
      </c>
      <c r="H151" s="66">
        <v>0</v>
      </c>
      <c r="I151" s="42">
        <v>0</v>
      </c>
      <c r="J151" s="42">
        <v>0</v>
      </c>
      <c r="K151" s="42">
        <v>0</v>
      </c>
      <c r="L151" s="44">
        <v>0</v>
      </c>
      <c r="M151" s="66">
        <v>0</v>
      </c>
      <c r="N151" s="42">
        <v>-466012.72504693503</v>
      </c>
      <c r="O151" s="42">
        <v>-466012.72504693503</v>
      </c>
      <c r="P151" s="42">
        <v>0</v>
      </c>
      <c r="Q151" s="44">
        <v>-466012.72504693503</v>
      </c>
      <c r="R151" s="45">
        <v>0</v>
      </c>
      <c r="S151" s="66">
        <v>0</v>
      </c>
      <c r="T151" s="42">
        <v>0</v>
      </c>
      <c r="U151" s="42">
        <v>0</v>
      </c>
      <c r="V151" s="42">
        <v>0</v>
      </c>
      <c r="W151" s="44">
        <v>0</v>
      </c>
      <c r="X151" s="66">
        <v>0</v>
      </c>
      <c r="Y151" s="42">
        <v>0</v>
      </c>
      <c r="Z151" s="42">
        <v>0</v>
      </c>
      <c r="AA151" s="42">
        <v>915008.18339052959</v>
      </c>
      <c r="AB151" s="43">
        <v>915008.18339052959</v>
      </c>
      <c r="AC151" s="66">
        <v>-476566.76218256756</v>
      </c>
      <c r="AD151" s="42">
        <v>-438441.42120796209</v>
      </c>
      <c r="AE151" s="42">
        <v>0</v>
      </c>
      <c r="AF151" s="42">
        <v>0</v>
      </c>
      <c r="AG151" s="42">
        <v>0</v>
      </c>
      <c r="AH151" s="44">
        <v>0</v>
      </c>
    </row>
    <row r="152" spans="1:34" s="4" customFormat="1">
      <c r="A152" s="46" t="s">
        <v>567</v>
      </c>
      <c r="B152" s="56" t="s">
        <v>1714</v>
      </c>
      <c r="C152" s="57">
        <v>3.1599999999999998E-4</v>
      </c>
      <c r="D152" s="57">
        <v>2.8941999999999998E-4</v>
      </c>
      <c r="E152" s="65">
        <v>15040.89</v>
      </c>
      <c r="F152" s="42">
        <v>-271</v>
      </c>
      <c r="G152" s="43">
        <v>14769.89</v>
      </c>
      <c r="H152" s="66">
        <v>43236</v>
      </c>
      <c r="I152" s="42">
        <v>109345</v>
      </c>
      <c r="J152" s="42">
        <v>-11850</v>
      </c>
      <c r="K152" s="42">
        <v>493</v>
      </c>
      <c r="L152" s="44">
        <v>94858</v>
      </c>
      <c r="M152" s="66">
        <v>-15980</v>
      </c>
      <c r="N152" s="42">
        <v>-3551.2509778225267</v>
      </c>
      <c r="O152" s="42">
        <v>-19531.250977822529</v>
      </c>
      <c r="P152" s="42">
        <v>0</v>
      </c>
      <c r="Q152" s="44">
        <v>-19531.250977822529</v>
      </c>
      <c r="R152" s="45">
        <v>-402</v>
      </c>
      <c r="S152" s="66">
        <v>3911</v>
      </c>
      <c r="T152" s="42">
        <v>29522</v>
      </c>
      <c r="U152" s="42">
        <v>39350</v>
      </c>
      <c r="V152" s="42">
        <v>23894.616162322884</v>
      </c>
      <c r="W152" s="44">
        <v>96677.616162322884</v>
      </c>
      <c r="X152" s="66">
        <v>178249</v>
      </c>
      <c r="Y152" s="42">
        <v>45072</v>
      </c>
      <c r="Z152" s="42">
        <v>45304</v>
      </c>
      <c r="AA152" s="42">
        <v>67599.941904788226</v>
      </c>
      <c r="AB152" s="43">
        <v>336224.94190478825</v>
      </c>
      <c r="AC152" s="66">
        <v>-50588.024987406316</v>
      </c>
      <c r="AD152" s="42">
        <v>-56297.938203206315</v>
      </c>
      <c r="AE152" s="42">
        <v>-47987.338914086824</v>
      </c>
      <c r="AF152" s="42">
        <v>-57008.715196820267</v>
      </c>
      <c r="AG152" s="42">
        <v>-27665.308440945675</v>
      </c>
      <c r="AH152" s="44">
        <v>0</v>
      </c>
    </row>
    <row r="153" spans="1:34" s="4" customFormat="1">
      <c r="A153" s="46" t="s">
        <v>568</v>
      </c>
      <c r="B153" s="56" t="s">
        <v>1715</v>
      </c>
      <c r="C153" s="57">
        <v>7.2810000000000003E-5</v>
      </c>
      <c r="D153" s="57">
        <v>7.5610000000000003E-5</v>
      </c>
      <c r="E153" s="65">
        <v>3465.83</v>
      </c>
      <c r="F153" s="42">
        <v>-62</v>
      </c>
      <c r="G153" s="43">
        <v>3403.83</v>
      </c>
      <c r="H153" s="66">
        <v>9962</v>
      </c>
      <c r="I153" s="42">
        <v>25194</v>
      </c>
      <c r="J153" s="42">
        <v>-2730</v>
      </c>
      <c r="K153" s="42">
        <v>114</v>
      </c>
      <c r="L153" s="44">
        <v>21856</v>
      </c>
      <c r="M153" s="66">
        <v>-3682</v>
      </c>
      <c r="N153" s="42">
        <v>-117535.81542830932</v>
      </c>
      <c r="O153" s="42">
        <v>-121217.81542830932</v>
      </c>
      <c r="P153" s="42">
        <v>0</v>
      </c>
      <c r="Q153" s="44">
        <v>-121217.81542830932</v>
      </c>
      <c r="R153" s="45">
        <v>-93</v>
      </c>
      <c r="S153" s="66">
        <v>901</v>
      </c>
      <c r="T153" s="42">
        <v>6802</v>
      </c>
      <c r="U153" s="42">
        <v>9067</v>
      </c>
      <c r="V153" s="42">
        <v>0</v>
      </c>
      <c r="W153" s="44">
        <v>16770</v>
      </c>
      <c r="X153" s="66">
        <v>41071</v>
      </c>
      <c r="Y153" s="42">
        <v>10385</v>
      </c>
      <c r="Z153" s="42">
        <v>10439</v>
      </c>
      <c r="AA153" s="42">
        <v>181293.9228363026</v>
      </c>
      <c r="AB153" s="43">
        <v>243188.9228363026</v>
      </c>
      <c r="AC153" s="66">
        <v>-89992.368704026463</v>
      </c>
      <c r="AD153" s="42">
        <v>-86096.778710550105</v>
      </c>
      <c r="AE153" s="42">
        <v>-23638.622867718168</v>
      </c>
      <c r="AF153" s="42">
        <v>-19215.826173574322</v>
      </c>
      <c r="AG153" s="42">
        <v>-7475.326380433562</v>
      </c>
      <c r="AH153" s="44">
        <v>0</v>
      </c>
    </row>
    <row r="154" spans="1:34" s="4" customFormat="1">
      <c r="A154" s="46" t="s">
        <v>574</v>
      </c>
      <c r="B154" s="56" t="s">
        <v>1721</v>
      </c>
      <c r="C154" s="57">
        <v>3.4692000000000002E-4</v>
      </c>
      <c r="D154" s="57">
        <v>4.8669000000000002E-4</v>
      </c>
      <c r="E154" s="65">
        <v>16512.650000000001</v>
      </c>
      <c r="F154" s="42">
        <v>-297</v>
      </c>
      <c r="G154" s="43">
        <v>16215.650000000001</v>
      </c>
      <c r="H154" s="66">
        <v>47467</v>
      </c>
      <c r="I154" s="42">
        <v>120044</v>
      </c>
      <c r="J154" s="42">
        <v>-13010</v>
      </c>
      <c r="K154" s="42">
        <v>541</v>
      </c>
      <c r="L154" s="44">
        <v>104139</v>
      </c>
      <c r="M154" s="66">
        <v>-17544</v>
      </c>
      <c r="N154" s="42">
        <v>46229.226898675843</v>
      </c>
      <c r="O154" s="42">
        <v>28685.226898675843</v>
      </c>
      <c r="P154" s="42">
        <v>0</v>
      </c>
      <c r="Q154" s="44">
        <v>28685.226898675843</v>
      </c>
      <c r="R154" s="45">
        <v>-441</v>
      </c>
      <c r="S154" s="66">
        <v>4293</v>
      </c>
      <c r="T154" s="42">
        <v>32410</v>
      </c>
      <c r="U154" s="42">
        <v>43200</v>
      </c>
      <c r="V154" s="42">
        <v>229988.3920248666</v>
      </c>
      <c r="W154" s="44">
        <v>309891.3920248666</v>
      </c>
      <c r="X154" s="66">
        <v>195691</v>
      </c>
      <c r="Y154" s="42">
        <v>49482</v>
      </c>
      <c r="Z154" s="42">
        <v>49737</v>
      </c>
      <c r="AA154" s="42">
        <v>100043.65045779047</v>
      </c>
      <c r="AB154" s="43">
        <v>394953.65045779047</v>
      </c>
      <c r="AC154" s="66">
        <v>3668.2268986758427</v>
      </c>
      <c r="AD154" s="42">
        <v>-2335.7731013241573</v>
      </c>
      <c r="AE154" s="42">
        <v>6641.1697294195765</v>
      </c>
      <c r="AF154" s="42">
        <v>-41841.934359582738</v>
      </c>
      <c r="AG154" s="42">
        <v>-51193.947600112391</v>
      </c>
      <c r="AH154" s="44">
        <v>0</v>
      </c>
    </row>
    <row r="155" spans="1:34" s="4" customFormat="1">
      <c r="A155" s="46" t="s">
        <v>591</v>
      </c>
      <c r="B155" s="56" t="s">
        <v>1738</v>
      </c>
      <c r="C155" s="57">
        <v>5.8047200000000002E-3</v>
      </c>
      <c r="D155" s="57">
        <v>5.0917599999999999E-3</v>
      </c>
      <c r="E155" s="65">
        <v>276291.5</v>
      </c>
      <c r="F155" s="42">
        <v>-4971</v>
      </c>
      <c r="G155" s="43">
        <v>271320.5</v>
      </c>
      <c r="H155" s="66">
        <v>794219</v>
      </c>
      <c r="I155" s="42">
        <v>2008593</v>
      </c>
      <c r="J155" s="42">
        <v>-217678</v>
      </c>
      <c r="K155" s="42">
        <v>9049</v>
      </c>
      <c r="L155" s="44">
        <v>1742474</v>
      </c>
      <c r="M155" s="66">
        <v>-293548</v>
      </c>
      <c r="N155" s="42">
        <v>33077.008234252513</v>
      </c>
      <c r="O155" s="42">
        <v>-260470.99176574749</v>
      </c>
      <c r="P155" s="42">
        <v>0</v>
      </c>
      <c r="Q155" s="44">
        <v>-260470.99176574749</v>
      </c>
      <c r="R155" s="45">
        <v>-7381</v>
      </c>
      <c r="S155" s="66">
        <v>71835</v>
      </c>
      <c r="T155" s="42">
        <v>542296</v>
      </c>
      <c r="U155" s="42">
        <v>722833</v>
      </c>
      <c r="V155" s="42">
        <v>512739.2106857592</v>
      </c>
      <c r="W155" s="44">
        <v>1849703.2106857593</v>
      </c>
      <c r="X155" s="66">
        <v>3274328</v>
      </c>
      <c r="Y155" s="42">
        <v>827936</v>
      </c>
      <c r="Z155" s="42">
        <v>832212</v>
      </c>
      <c r="AA155" s="42">
        <v>305547.92961935536</v>
      </c>
      <c r="AB155" s="43">
        <v>5240023.9296193551</v>
      </c>
      <c r="AC155" s="66">
        <v>-682252.65325716347</v>
      </c>
      <c r="AD155" s="42">
        <v>-782997.73287510476</v>
      </c>
      <c r="AE155" s="42">
        <v>-589909.67464145855</v>
      </c>
      <c r="AF155" s="42">
        <v>-854629.36365987267</v>
      </c>
      <c r="AG155" s="42">
        <v>-480531.2944999967</v>
      </c>
      <c r="AH155" s="44">
        <v>0</v>
      </c>
    </row>
    <row r="156" spans="1:34" s="4" customFormat="1">
      <c r="A156" s="46" t="s">
        <v>602</v>
      </c>
      <c r="B156" s="56" t="s">
        <v>1749</v>
      </c>
      <c r="C156" s="57">
        <v>2.9639999999999999E-4</v>
      </c>
      <c r="D156" s="57">
        <v>3.5742E-4</v>
      </c>
      <c r="E156" s="65">
        <v>14107.96</v>
      </c>
      <c r="F156" s="42">
        <v>-254</v>
      </c>
      <c r="G156" s="43">
        <v>13853.96</v>
      </c>
      <c r="H156" s="66">
        <v>40554</v>
      </c>
      <c r="I156" s="42">
        <v>102563</v>
      </c>
      <c r="J156" s="42">
        <v>-11115</v>
      </c>
      <c r="K156" s="42">
        <v>462</v>
      </c>
      <c r="L156" s="44">
        <v>88974</v>
      </c>
      <c r="M156" s="66">
        <v>-14989</v>
      </c>
      <c r="N156" s="42">
        <v>-11094.326807363119</v>
      </c>
      <c r="O156" s="42">
        <v>-26083.326807363119</v>
      </c>
      <c r="P156" s="42">
        <v>0</v>
      </c>
      <c r="Q156" s="44">
        <v>-26083.326807363119</v>
      </c>
      <c r="R156" s="45">
        <v>-377</v>
      </c>
      <c r="S156" s="66">
        <v>3668</v>
      </c>
      <c r="T156" s="42">
        <v>27691</v>
      </c>
      <c r="U156" s="42">
        <v>36909</v>
      </c>
      <c r="V156" s="42">
        <v>15742.176009497502</v>
      </c>
      <c r="W156" s="44">
        <v>84010.176009497503</v>
      </c>
      <c r="X156" s="66">
        <v>167193</v>
      </c>
      <c r="Y156" s="42">
        <v>42276</v>
      </c>
      <c r="Z156" s="42">
        <v>42494</v>
      </c>
      <c r="AA156" s="42">
        <v>49135.634799542364</v>
      </c>
      <c r="AB156" s="43">
        <v>301098.63479954237</v>
      </c>
      <c r="AC156" s="66">
        <v>-40958.128036238057</v>
      </c>
      <c r="AD156" s="42">
        <v>-46432.941379878597</v>
      </c>
      <c r="AE156" s="42">
        <v>-40177.678217619556</v>
      </c>
      <c r="AF156" s="42">
        <v>-52978.960637398661</v>
      </c>
      <c r="AG156" s="42">
        <v>-36540.750518909997</v>
      </c>
      <c r="AH156" s="44">
        <v>0</v>
      </c>
    </row>
    <row r="157" spans="1:34" s="4" customFormat="1">
      <c r="A157" s="46" t="s">
        <v>606</v>
      </c>
      <c r="B157" s="56" t="s">
        <v>1753</v>
      </c>
      <c r="C157" s="57">
        <v>4.6502399999999999E-3</v>
      </c>
      <c r="D157" s="57">
        <v>4.6877500000000001E-3</v>
      </c>
      <c r="E157" s="65">
        <v>221341.22</v>
      </c>
      <c r="F157" s="42">
        <v>-3983</v>
      </c>
      <c r="G157" s="43">
        <v>217358.22</v>
      </c>
      <c r="H157" s="66">
        <v>636260</v>
      </c>
      <c r="I157" s="42">
        <v>1609111</v>
      </c>
      <c r="J157" s="42">
        <v>-174385</v>
      </c>
      <c r="K157" s="42">
        <v>7249</v>
      </c>
      <c r="L157" s="44">
        <v>1395919</v>
      </c>
      <c r="M157" s="66">
        <v>-235165</v>
      </c>
      <c r="N157" s="42">
        <v>-118412.41307168533</v>
      </c>
      <c r="O157" s="42">
        <v>-353577.41307168535</v>
      </c>
      <c r="P157" s="42">
        <v>0</v>
      </c>
      <c r="Q157" s="44">
        <v>-353577.41307168535</v>
      </c>
      <c r="R157" s="45">
        <v>-5913</v>
      </c>
      <c r="S157" s="66">
        <v>57548</v>
      </c>
      <c r="T157" s="42">
        <v>434441</v>
      </c>
      <c r="U157" s="42">
        <v>579071</v>
      </c>
      <c r="V157" s="42">
        <v>32634.568215128682</v>
      </c>
      <c r="W157" s="44">
        <v>1103694.5682151287</v>
      </c>
      <c r="X157" s="66">
        <v>2623108</v>
      </c>
      <c r="Y157" s="42">
        <v>663271</v>
      </c>
      <c r="Z157" s="42">
        <v>666696</v>
      </c>
      <c r="AA157" s="42">
        <v>413286.05572989013</v>
      </c>
      <c r="AB157" s="43">
        <v>4366361.0557298902</v>
      </c>
      <c r="AC157" s="66">
        <v>-670046.66049550613</v>
      </c>
      <c r="AD157" s="42">
        <v>-749783.28029109596</v>
      </c>
      <c r="AE157" s="42">
        <v>-584673.23787883215</v>
      </c>
      <c r="AF157" s="42">
        <v>-798201.34509634762</v>
      </c>
      <c r="AG157" s="42">
        <v>-459961.96375297965</v>
      </c>
      <c r="AH157" s="44">
        <v>0</v>
      </c>
    </row>
    <row r="158" spans="1:34" s="4" customFormat="1">
      <c r="A158" s="46" t="s">
        <v>614</v>
      </c>
      <c r="B158" s="56" t="s">
        <v>1761</v>
      </c>
      <c r="C158" s="57">
        <v>9.0213999999999995E-4</v>
      </c>
      <c r="D158" s="57">
        <v>9.4306000000000001E-4</v>
      </c>
      <c r="E158" s="65">
        <v>42940</v>
      </c>
      <c r="F158" s="42">
        <v>-773</v>
      </c>
      <c r="G158" s="43">
        <v>42167</v>
      </c>
      <c r="H158" s="66">
        <v>123433</v>
      </c>
      <c r="I158" s="42">
        <v>312165</v>
      </c>
      <c r="J158" s="42">
        <v>-33830</v>
      </c>
      <c r="K158" s="42">
        <v>1406</v>
      </c>
      <c r="L158" s="44">
        <v>270806</v>
      </c>
      <c r="M158" s="66">
        <v>-45622</v>
      </c>
      <c r="N158" s="42">
        <v>30540.04763062239</v>
      </c>
      <c r="O158" s="42">
        <v>-15081.95236937761</v>
      </c>
      <c r="P158" s="42">
        <v>0</v>
      </c>
      <c r="Q158" s="44">
        <v>-15081.95236937761</v>
      </c>
      <c r="R158" s="45">
        <v>-1147</v>
      </c>
      <c r="S158" s="66">
        <v>11164</v>
      </c>
      <c r="T158" s="42">
        <v>84281</v>
      </c>
      <c r="U158" s="42">
        <v>112339</v>
      </c>
      <c r="V158" s="42">
        <v>73830.98944472053</v>
      </c>
      <c r="W158" s="44">
        <v>281614.98944472056</v>
      </c>
      <c r="X158" s="66">
        <v>508879</v>
      </c>
      <c r="Y158" s="42">
        <v>128674</v>
      </c>
      <c r="Z158" s="42">
        <v>129338</v>
      </c>
      <c r="AA158" s="42">
        <v>31151.39256557648</v>
      </c>
      <c r="AB158" s="43">
        <v>798042.39256557648</v>
      </c>
      <c r="AC158" s="66">
        <v>-86605.179121685316</v>
      </c>
      <c r="AD158" s="42">
        <v>-103905.10051682248</v>
      </c>
      <c r="AE158" s="42">
        <v>-93002.989261493232</v>
      </c>
      <c r="AF158" s="42">
        <v>-139537.69418881272</v>
      </c>
      <c r="AG158" s="42">
        <v>-93376.440032042083</v>
      </c>
      <c r="AH158" s="44">
        <v>0</v>
      </c>
    </row>
    <row r="159" spans="1:34" s="4" customFormat="1">
      <c r="A159" s="46" t="s">
        <v>618</v>
      </c>
      <c r="B159" s="56" t="s">
        <v>1765</v>
      </c>
      <c r="C159" s="57">
        <v>1.195514E-2</v>
      </c>
      <c r="D159" s="57">
        <v>1.1391200000000001E-2</v>
      </c>
      <c r="E159" s="65">
        <v>569038.1</v>
      </c>
      <c r="F159" s="42">
        <v>-10239</v>
      </c>
      <c r="G159" s="43">
        <v>558799.1</v>
      </c>
      <c r="H159" s="66">
        <v>1635738</v>
      </c>
      <c r="I159" s="42">
        <v>4136807</v>
      </c>
      <c r="J159" s="42">
        <v>-448320</v>
      </c>
      <c r="K159" s="42">
        <v>18637</v>
      </c>
      <c r="L159" s="44">
        <v>3588721</v>
      </c>
      <c r="M159" s="66">
        <v>-604577</v>
      </c>
      <c r="N159" s="42">
        <v>129176.03395475596</v>
      </c>
      <c r="O159" s="42">
        <v>-475400.96604524401</v>
      </c>
      <c r="P159" s="42">
        <v>0</v>
      </c>
      <c r="Q159" s="44">
        <v>-475400.96604524401</v>
      </c>
      <c r="R159" s="45">
        <v>-15202</v>
      </c>
      <c r="S159" s="66">
        <v>147948</v>
      </c>
      <c r="T159" s="42">
        <v>1116889</v>
      </c>
      <c r="U159" s="42">
        <v>1488715</v>
      </c>
      <c r="V159" s="42">
        <v>555176.03628639493</v>
      </c>
      <c r="W159" s="44">
        <v>3308728.036286395</v>
      </c>
      <c r="X159" s="66">
        <v>6743658</v>
      </c>
      <c r="Y159" s="42">
        <v>1705179</v>
      </c>
      <c r="Z159" s="42">
        <v>1713986</v>
      </c>
      <c r="AA159" s="42">
        <v>230663.75100548763</v>
      </c>
      <c r="AB159" s="43">
        <v>10393486.751005488</v>
      </c>
      <c r="AC159" s="66">
        <v>-1389614.0616154885</v>
      </c>
      <c r="AD159" s="42">
        <v>-1601658.8576827196</v>
      </c>
      <c r="AE159" s="42">
        <v>-1247435.590007412</v>
      </c>
      <c r="AF159" s="42">
        <v>-1744922.8189500056</v>
      </c>
      <c r="AG159" s="42">
        <v>-1101127.386463467</v>
      </c>
      <c r="AH159" s="44">
        <v>0</v>
      </c>
    </row>
    <row r="160" spans="1:34" s="4" customFormat="1">
      <c r="A160" s="46" t="s">
        <v>622</v>
      </c>
      <c r="B160" s="56" t="s">
        <v>1769</v>
      </c>
      <c r="C160" s="57">
        <v>3.9489E-3</v>
      </c>
      <c r="D160" s="57">
        <v>4.23325E-3</v>
      </c>
      <c r="E160" s="65">
        <v>187958.98</v>
      </c>
      <c r="F160" s="42">
        <v>-3382</v>
      </c>
      <c r="G160" s="43">
        <v>184576.98</v>
      </c>
      <c r="H160" s="66">
        <v>540300</v>
      </c>
      <c r="I160" s="42">
        <v>1366428</v>
      </c>
      <c r="J160" s="42">
        <v>-148084</v>
      </c>
      <c r="K160" s="42">
        <v>6156</v>
      </c>
      <c r="L160" s="44">
        <v>1185390</v>
      </c>
      <c r="M160" s="66">
        <v>-199698</v>
      </c>
      <c r="N160" s="42">
        <v>10457.741996518962</v>
      </c>
      <c r="O160" s="42">
        <v>-189240.25800348102</v>
      </c>
      <c r="P160" s="42">
        <v>0</v>
      </c>
      <c r="Q160" s="44">
        <v>-189240.25800348102</v>
      </c>
      <c r="R160" s="45">
        <v>-5021</v>
      </c>
      <c r="S160" s="66">
        <v>48869</v>
      </c>
      <c r="T160" s="42">
        <v>368920</v>
      </c>
      <c r="U160" s="42">
        <v>491737</v>
      </c>
      <c r="V160" s="42">
        <v>34729.899152421254</v>
      </c>
      <c r="W160" s="44">
        <v>944255.89915242128</v>
      </c>
      <c r="X160" s="66">
        <v>2227496</v>
      </c>
      <c r="Y160" s="42">
        <v>563237</v>
      </c>
      <c r="Z160" s="42">
        <v>566147</v>
      </c>
      <c r="AA160" s="42">
        <v>330358.92463695968</v>
      </c>
      <c r="AB160" s="43">
        <v>3687238.9246369596</v>
      </c>
      <c r="AC160" s="66">
        <v>-569488.04490332224</v>
      </c>
      <c r="AD160" s="42">
        <v>-635617.397421923</v>
      </c>
      <c r="AE160" s="42">
        <v>-473988.39121335861</v>
      </c>
      <c r="AF160" s="42">
        <v>-642184.83705572539</v>
      </c>
      <c r="AG160" s="42">
        <v>-421704.35489020927</v>
      </c>
      <c r="AH160" s="44">
        <v>0</v>
      </c>
    </row>
    <row r="161" spans="1:34" s="4" customFormat="1">
      <c r="A161" s="46" t="s">
        <v>623</v>
      </c>
      <c r="B161" s="56" t="s">
        <v>1770</v>
      </c>
      <c r="C161" s="57">
        <v>4.6932000000000001E-4</v>
      </c>
      <c r="D161" s="57">
        <v>3.3675000000000003E-4</v>
      </c>
      <c r="E161" s="65">
        <v>22338.79</v>
      </c>
      <c r="F161" s="42">
        <v>-402</v>
      </c>
      <c r="G161" s="43">
        <v>21936.79</v>
      </c>
      <c r="H161" s="66">
        <v>64214</v>
      </c>
      <c r="I161" s="42">
        <v>162398</v>
      </c>
      <c r="J161" s="42">
        <v>-17600</v>
      </c>
      <c r="K161" s="42">
        <v>732</v>
      </c>
      <c r="L161" s="44">
        <v>140882</v>
      </c>
      <c r="M161" s="66">
        <v>-23734</v>
      </c>
      <c r="N161" s="42">
        <v>66493.029546716512</v>
      </c>
      <c r="O161" s="42">
        <v>42759.029546716512</v>
      </c>
      <c r="P161" s="42">
        <v>0</v>
      </c>
      <c r="Q161" s="44">
        <v>42759.029546716512</v>
      </c>
      <c r="R161" s="45">
        <v>-597</v>
      </c>
      <c r="S161" s="66">
        <v>5808</v>
      </c>
      <c r="T161" s="42">
        <v>43845</v>
      </c>
      <c r="U161" s="42">
        <v>58442</v>
      </c>
      <c r="V161" s="42">
        <v>273609.65362707188</v>
      </c>
      <c r="W161" s="44">
        <v>381704.65362707188</v>
      </c>
      <c r="X161" s="66">
        <v>264734</v>
      </c>
      <c r="Y161" s="42">
        <v>66940</v>
      </c>
      <c r="Z161" s="42">
        <v>67286</v>
      </c>
      <c r="AA161" s="42">
        <v>0</v>
      </c>
      <c r="AB161" s="43">
        <v>398960</v>
      </c>
      <c r="AC161" s="66">
        <v>8916.0295467165124</v>
      </c>
      <c r="AD161" s="42">
        <v>793.02954671651241</v>
      </c>
      <c r="AE161" s="42">
        <v>16697.029546716512</v>
      </c>
      <c r="AF161" s="42">
        <v>-14041.783873113367</v>
      </c>
      <c r="AG161" s="42">
        <v>-29619.651139964291</v>
      </c>
      <c r="AH161" s="44">
        <v>0</v>
      </c>
    </row>
    <row r="162" spans="1:34" s="4" customFormat="1">
      <c r="A162" s="46" t="s">
        <v>625</v>
      </c>
      <c r="B162" s="56" t="s">
        <v>1772</v>
      </c>
      <c r="C162" s="57">
        <v>5.0741000000000002E-4</v>
      </c>
      <c r="D162" s="57">
        <v>4.7758000000000002E-4</v>
      </c>
      <c r="E162" s="65">
        <v>24151.759999999998</v>
      </c>
      <c r="F162" s="42">
        <v>-435</v>
      </c>
      <c r="G162" s="43">
        <v>23716.76</v>
      </c>
      <c r="H162" s="66">
        <v>69425</v>
      </c>
      <c r="I162" s="42">
        <v>175578</v>
      </c>
      <c r="J162" s="42">
        <v>-19028</v>
      </c>
      <c r="K162" s="42">
        <v>791</v>
      </c>
      <c r="L162" s="44">
        <v>152315</v>
      </c>
      <c r="M162" s="66">
        <v>-25660</v>
      </c>
      <c r="N162" s="42">
        <v>12823.078836587651</v>
      </c>
      <c r="O162" s="42">
        <v>-12836.921163412349</v>
      </c>
      <c r="P162" s="42">
        <v>0</v>
      </c>
      <c r="Q162" s="44">
        <v>-12836.921163412349</v>
      </c>
      <c r="R162" s="45">
        <v>-645</v>
      </c>
      <c r="S162" s="66">
        <v>6279</v>
      </c>
      <c r="T162" s="42">
        <v>47404</v>
      </c>
      <c r="U162" s="42">
        <v>63185</v>
      </c>
      <c r="V162" s="42">
        <v>52609.455402747946</v>
      </c>
      <c r="W162" s="44">
        <v>169477.45540274796</v>
      </c>
      <c r="X162" s="66">
        <v>286220</v>
      </c>
      <c r="Y162" s="42">
        <v>72373</v>
      </c>
      <c r="Z162" s="42">
        <v>72746</v>
      </c>
      <c r="AA162" s="42">
        <v>9147.9527262162119</v>
      </c>
      <c r="AB162" s="43">
        <v>440486.95272621623</v>
      </c>
      <c r="AC162" s="66">
        <v>-54314.524276378608</v>
      </c>
      <c r="AD162" s="42">
        <v>-62715.359579452925</v>
      </c>
      <c r="AE162" s="42">
        <v>-41150.941527622403</v>
      </c>
      <c r="AF162" s="42">
        <v>-66819.603590303988</v>
      </c>
      <c r="AG162" s="42">
        <v>-46009.068349710346</v>
      </c>
      <c r="AH162" s="44">
        <v>0</v>
      </c>
    </row>
    <row r="163" spans="1:34" s="4" customFormat="1">
      <c r="A163" s="46" t="s">
        <v>632</v>
      </c>
      <c r="B163" s="56" t="s">
        <v>1779</v>
      </c>
      <c r="C163" s="57">
        <v>0</v>
      </c>
      <c r="D163" s="57">
        <v>0</v>
      </c>
      <c r="E163" s="65">
        <v>0</v>
      </c>
      <c r="F163" s="42">
        <v>0</v>
      </c>
      <c r="G163" s="43">
        <v>0</v>
      </c>
      <c r="H163" s="66">
        <v>0</v>
      </c>
      <c r="I163" s="42">
        <v>0</v>
      </c>
      <c r="J163" s="42">
        <v>0</v>
      </c>
      <c r="K163" s="42">
        <v>0</v>
      </c>
      <c r="L163" s="44">
        <v>0</v>
      </c>
      <c r="M163" s="66">
        <v>0</v>
      </c>
      <c r="N163" s="42">
        <v>-10105.530832626184</v>
      </c>
      <c r="O163" s="42">
        <v>-10105.530832626184</v>
      </c>
      <c r="P163" s="42">
        <v>0</v>
      </c>
      <c r="Q163" s="44">
        <v>-10105.530832626184</v>
      </c>
      <c r="R163" s="45">
        <v>0</v>
      </c>
      <c r="S163" s="66">
        <v>0</v>
      </c>
      <c r="T163" s="42">
        <v>0</v>
      </c>
      <c r="U163" s="42">
        <v>0</v>
      </c>
      <c r="V163" s="42">
        <v>9484.5695754000008</v>
      </c>
      <c r="W163" s="44">
        <v>9484.5695754000008</v>
      </c>
      <c r="X163" s="66">
        <v>0</v>
      </c>
      <c r="Y163" s="42">
        <v>0</v>
      </c>
      <c r="Z163" s="42">
        <v>0</v>
      </c>
      <c r="AA163" s="42">
        <v>61952.058758307656</v>
      </c>
      <c r="AB163" s="43">
        <v>61952.058758307656</v>
      </c>
      <c r="AC163" s="66">
        <v>-14250.602514405964</v>
      </c>
      <c r="AD163" s="42">
        <v>-14645.792913380967</v>
      </c>
      <c r="AE163" s="42">
        <v>-17956.179849660926</v>
      </c>
      <c r="AF163" s="42">
        <v>-5614.9139054597963</v>
      </c>
      <c r="AG163" s="42">
        <v>0</v>
      </c>
      <c r="AH163" s="44">
        <v>0</v>
      </c>
    </row>
    <row r="164" spans="1:34" s="4" customFormat="1">
      <c r="A164" s="46" t="s">
        <v>642</v>
      </c>
      <c r="B164" s="56" t="s">
        <v>1789</v>
      </c>
      <c r="C164" s="57">
        <v>2.2085999999999998E-3</v>
      </c>
      <c r="D164" s="57">
        <v>1.9856399999999999E-3</v>
      </c>
      <c r="E164" s="65">
        <v>105124.4</v>
      </c>
      <c r="F164" s="42">
        <v>-1891</v>
      </c>
      <c r="G164" s="43">
        <v>103233.4</v>
      </c>
      <c r="H164" s="66">
        <v>302187</v>
      </c>
      <c r="I164" s="42">
        <v>764236</v>
      </c>
      <c r="J164" s="42">
        <v>-82823</v>
      </c>
      <c r="K164" s="42">
        <v>3443</v>
      </c>
      <c r="L164" s="44">
        <v>662982</v>
      </c>
      <c r="M164" s="66">
        <v>-111690</v>
      </c>
      <c r="N164" s="42">
        <v>-41400.283137076258</v>
      </c>
      <c r="O164" s="42">
        <v>-153090.28313707624</v>
      </c>
      <c r="P164" s="42">
        <v>0</v>
      </c>
      <c r="Q164" s="44">
        <v>-153090.28313707624</v>
      </c>
      <c r="R164" s="45">
        <v>-2808</v>
      </c>
      <c r="S164" s="66">
        <v>27332</v>
      </c>
      <c r="T164" s="42">
        <v>206335</v>
      </c>
      <c r="U164" s="42">
        <v>275026</v>
      </c>
      <c r="V164" s="42">
        <v>153166.44398636484</v>
      </c>
      <c r="W164" s="44">
        <v>661859.44398636487</v>
      </c>
      <c r="X164" s="66">
        <v>1245828</v>
      </c>
      <c r="Y164" s="42">
        <v>315016</v>
      </c>
      <c r="Z164" s="42">
        <v>316643</v>
      </c>
      <c r="AA164" s="42">
        <v>285831.86689443816</v>
      </c>
      <c r="AB164" s="43">
        <v>2163318.8668944379</v>
      </c>
      <c r="AC164" s="66">
        <v>-327052.15734654147</v>
      </c>
      <c r="AD164" s="42">
        <v>-363657.83026375837</v>
      </c>
      <c r="AE164" s="42">
        <v>-268981.93932824448</v>
      </c>
      <c r="AF164" s="42">
        <v>-352981.10195063369</v>
      </c>
      <c r="AG164" s="42">
        <v>-188786.39401889537</v>
      </c>
      <c r="AH164" s="44">
        <v>0</v>
      </c>
    </row>
    <row r="165" spans="1:34" s="4" customFormat="1">
      <c r="A165" s="46" t="s">
        <v>643</v>
      </c>
      <c r="B165" s="56" t="s">
        <v>1790</v>
      </c>
      <c r="C165" s="57">
        <v>0</v>
      </c>
      <c r="D165" s="57">
        <v>0</v>
      </c>
      <c r="E165" s="65">
        <v>0</v>
      </c>
      <c r="F165" s="42">
        <v>0</v>
      </c>
      <c r="G165" s="43">
        <v>0</v>
      </c>
      <c r="H165" s="66">
        <v>0</v>
      </c>
      <c r="I165" s="42">
        <v>0</v>
      </c>
      <c r="J165" s="42">
        <v>0</v>
      </c>
      <c r="K165" s="42">
        <v>0</v>
      </c>
      <c r="L165" s="44">
        <v>0</v>
      </c>
      <c r="M165" s="66">
        <v>0</v>
      </c>
      <c r="N165" s="42">
        <v>-8882.4773364990397</v>
      </c>
      <c r="O165" s="42">
        <v>-8882.4773364990397</v>
      </c>
      <c r="P165" s="42">
        <v>0</v>
      </c>
      <c r="Q165" s="44">
        <v>-8882.4773364990397</v>
      </c>
      <c r="R165" s="45">
        <v>0</v>
      </c>
      <c r="S165" s="66">
        <v>0</v>
      </c>
      <c r="T165" s="42">
        <v>0</v>
      </c>
      <c r="U165" s="42">
        <v>0</v>
      </c>
      <c r="V165" s="42">
        <v>0</v>
      </c>
      <c r="W165" s="44">
        <v>0</v>
      </c>
      <c r="X165" s="66">
        <v>0</v>
      </c>
      <c r="Y165" s="42">
        <v>0</v>
      </c>
      <c r="Z165" s="42">
        <v>0</v>
      </c>
      <c r="AA165" s="42">
        <v>7079.6296558702697</v>
      </c>
      <c r="AB165" s="43">
        <v>7079.6296558702697</v>
      </c>
      <c r="AC165" s="66">
        <v>-3687.3071124324324</v>
      </c>
      <c r="AD165" s="42">
        <v>-3392.3225434378373</v>
      </c>
      <c r="AE165" s="42">
        <v>0</v>
      </c>
      <c r="AF165" s="42">
        <v>0</v>
      </c>
      <c r="AG165" s="42">
        <v>0</v>
      </c>
      <c r="AH165" s="44">
        <v>0</v>
      </c>
    </row>
    <row r="166" spans="1:34" s="4" customFormat="1">
      <c r="A166" s="46" t="s">
        <v>650</v>
      </c>
      <c r="B166" s="56" t="s">
        <v>1797</v>
      </c>
      <c r="C166" s="57">
        <v>1.3512999999999999E-4</v>
      </c>
      <c r="D166" s="57">
        <v>2.6759E-4</v>
      </c>
      <c r="E166" s="65">
        <v>6431.68</v>
      </c>
      <c r="F166" s="42">
        <v>-116</v>
      </c>
      <c r="G166" s="43">
        <v>6315.68</v>
      </c>
      <c r="H166" s="66">
        <v>18489</v>
      </c>
      <c r="I166" s="42">
        <v>46759</v>
      </c>
      <c r="J166" s="42">
        <v>-5067</v>
      </c>
      <c r="K166" s="42">
        <v>211</v>
      </c>
      <c r="L166" s="44">
        <v>40564</v>
      </c>
      <c r="M166" s="66">
        <v>-6834</v>
      </c>
      <c r="N166" s="42">
        <v>-15646.357674623239</v>
      </c>
      <c r="O166" s="42">
        <v>-22480.357674623239</v>
      </c>
      <c r="P166" s="42">
        <v>0</v>
      </c>
      <c r="Q166" s="44">
        <v>-22480.357674623239</v>
      </c>
      <c r="R166" s="45">
        <v>-172</v>
      </c>
      <c r="S166" s="66">
        <v>1672</v>
      </c>
      <c r="T166" s="42">
        <v>12624</v>
      </c>
      <c r="U166" s="42">
        <v>16827</v>
      </c>
      <c r="V166" s="42">
        <v>10994.692836745779</v>
      </c>
      <c r="W166" s="44">
        <v>42117.69283674578</v>
      </c>
      <c r="X166" s="66">
        <v>76224</v>
      </c>
      <c r="Y166" s="42">
        <v>19274</v>
      </c>
      <c r="Z166" s="42">
        <v>19373</v>
      </c>
      <c r="AA166" s="42">
        <v>119063.30099462373</v>
      </c>
      <c r="AB166" s="43">
        <v>233934.30099462374</v>
      </c>
      <c r="AC166" s="66">
        <v>-37651.833576974124</v>
      </c>
      <c r="AD166" s="42">
        <v>-40250.651983357224</v>
      </c>
      <c r="AE166" s="42">
        <v>-38823.668866540596</v>
      </c>
      <c r="AF166" s="42">
        <v>-45536.658238536969</v>
      </c>
      <c r="AG166" s="42">
        <v>-29553.795492469042</v>
      </c>
      <c r="AH166" s="44">
        <v>0</v>
      </c>
    </row>
    <row r="167" spans="1:34" s="4" customFormat="1">
      <c r="A167" s="46" t="s">
        <v>654</v>
      </c>
      <c r="B167" s="56" t="s">
        <v>1801</v>
      </c>
      <c r="C167" s="57">
        <v>3.9589999999999997E-4</v>
      </c>
      <c r="D167" s="57">
        <v>4.2524000000000001E-4</v>
      </c>
      <c r="E167" s="65">
        <v>18844.13</v>
      </c>
      <c r="F167" s="42">
        <v>-339</v>
      </c>
      <c r="G167" s="43">
        <v>18505.13</v>
      </c>
      <c r="H167" s="66">
        <v>54168</v>
      </c>
      <c r="I167" s="42">
        <v>136992</v>
      </c>
      <c r="J167" s="42">
        <v>-14846</v>
      </c>
      <c r="K167" s="42">
        <v>617</v>
      </c>
      <c r="L167" s="44">
        <v>118842</v>
      </c>
      <c r="M167" s="66">
        <v>-20021</v>
      </c>
      <c r="N167" s="42">
        <v>-2051.7995693966222</v>
      </c>
      <c r="O167" s="42">
        <v>-22072.799569396622</v>
      </c>
      <c r="P167" s="42">
        <v>0</v>
      </c>
      <c r="Q167" s="44">
        <v>-22072.799569396622</v>
      </c>
      <c r="R167" s="45">
        <v>-503</v>
      </c>
      <c r="S167" s="66">
        <v>4899</v>
      </c>
      <c r="T167" s="42">
        <v>36986</v>
      </c>
      <c r="U167" s="42">
        <v>49299</v>
      </c>
      <c r="V167" s="42">
        <v>10460.882911596151</v>
      </c>
      <c r="W167" s="44">
        <v>101644.88291159616</v>
      </c>
      <c r="X167" s="66">
        <v>223319</v>
      </c>
      <c r="Y167" s="42">
        <v>56468</v>
      </c>
      <c r="Z167" s="42">
        <v>56759</v>
      </c>
      <c r="AA167" s="42">
        <v>25812.073019336556</v>
      </c>
      <c r="AB167" s="43">
        <v>362358.07301933656</v>
      </c>
      <c r="AC167" s="66">
        <v>-51201.031678952699</v>
      </c>
      <c r="AD167" s="42">
        <v>-58137.436317703381</v>
      </c>
      <c r="AE167" s="42">
        <v>-45552.084723404281</v>
      </c>
      <c r="AF167" s="42">
        <v>-63441.509081997712</v>
      </c>
      <c r="AG167" s="42">
        <v>-42381.12830568233</v>
      </c>
      <c r="AH167" s="44">
        <v>0</v>
      </c>
    </row>
    <row r="168" spans="1:34" s="4" customFormat="1">
      <c r="A168" s="46" t="s">
        <v>655</v>
      </c>
      <c r="B168" s="56" t="s">
        <v>1802</v>
      </c>
      <c r="C168" s="57">
        <v>0</v>
      </c>
      <c r="D168" s="57">
        <v>0</v>
      </c>
      <c r="E168" s="65">
        <v>0</v>
      </c>
      <c r="F168" s="42">
        <v>0</v>
      </c>
      <c r="G168" s="43">
        <v>0</v>
      </c>
      <c r="H168" s="66">
        <v>0</v>
      </c>
      <c r="I168" s="42">
        <v>0</v>
      </c>
      <c r="J168" s="42">
        <v>0</v>
      </c>
      <c r="K168" s="42">
        <v>0</v>
      </c>
      <c r="L168" s="44">
        <v>0</v>
      </c>
      <c r="M168" s="66">
        <v>0</v>
      </c>
      <c r="N168" s="42">
        <v>-264598.57268722466</v>
      </c>
      <c r="O168" s="42">
        <v>-264598.57268722466</v>
      </c>
      <c r="P168" s="42">
        <v>0</v>
      </c>
      <c r="Q168" s="44">
        <v>-264598.57268722466</v>
      </c>
      <c r="R168" s="45">
        <v>0</v>
      </c>
      <c r="S168" s="66">
        <v>0</v>
      </c>
      <c r="T168" s="42">
        <v>0</v>
      </c>
      <c r="U168" s="42">
        <v>0</v>
      </c>
      <c r="V168" s="42">
        <v>0</v>
      </c>
      <c r="W168" s="44">
        <v>0</v>
      </c>
      <c r="X168" s="66">
        <v>0</v>
      </c>
      <c r="Y168" s="42">
        <v>0</v>
      </c>
      <c r="Z168" s="42">
        <v>0</v>
      </c>
      <c r="AA168" s="42">
        <v>0</v>
      </c>
      <c r="AB168" s="43">
        <v>0</v>
      </c>
      <c r="AC168" s="66">
        <v>0</v>
      </c>
      <c r="AD168" s="42">
        <v>0</v>
      </c>
      <c r="AE168" s="42">
        <v>0</v>
      </c>
      <c r="AF168" s="42">
        <v>0</v>
      </c>
      <c r="AG168" s="42">
        <v>0</v>
      </c>
      <c r="AH168" s="44">
        <v>0</v>
      </c>
    </row>
    <row r="169" spans="1:34" s="4" customFormat="1">
      <c r="A169" s="46" t="s">
        <v>660</v>
      </c>
      <c r="B169" s="56" t="s">
        <v>1807</v>
      </c>
      <c r="C169" s="57">
        <v>1.6940790000000001E-2</v>
      </c>
      <c r="D169" s="57">
        <v>1.554701E-2</v>
      </c>
      <c r="E169" s="65">
        <v>806343.75</v>
      </c>
      <c r="F169" s="42">
        <v>-14508</v>
      </c>
      <c r="G169" s="43">
        <v>791835.75</v>
      </c>
      <c r="H169" s="66">
        <v>2317889</v>
      </c>
      <c r="I169" s="42">
        <v>5861979</v>
      </c>
      <c r="J169" s="42">
        <v>-635282</v>
      </c>
      <c r="K169" s="42">
        <v>26409</v>
      </c>
      <c r="L169" s="44">
        <v>5085324</v>
      </c>
      <c r="M169" s="66">
        <v>-856704</v>
      </c>
      <c r="N169" s="42">
        <v>112272.83250636613</v>
      </c>
      <c r="O169" s="42">
        <v>-744431.16749363393</v>
      </c>
      <c r="P169" s="42">
        <v>0</v>
      </c>
      <c r="Q169" s="44">
        <v>-744431.16749363393</v>
      </c>
      <c r="R169" s="45">
        <v>-21541</v>
      </c>
      <c r="S169" s="66">
        <v>209647</v>
      </c>
      <c r="T169" s="42">
        <v>1582666</v>
      </c>
      <c r="U169" s="42">
        <v>2109553</v>
      </c>
      <c r="V169" s="42">
        <v>950191.92140023655</v>
      </c>
      <c r="W169" s="44">
        <v>4852057.9214002369</v>
      </c>
      <c r="X169" s="66">
        <v>9555965</v>
      </c>
      <c r="Y169" s="42">
        <v>2416290</v>
      </c>
      <c r="Z169" s="42">
        <v>2428770</v>
      </c>
      <c r="AA169" s="42">
        <v>121627.36778190902</v>
      </c>
      <c r="AB169" s="43">
        <v>14522652.367781909</v>
      </c>
      <c r="AC169" s="66">
        <v>-1942672.6324955698</v>
      </c>
      <c r="AD169" s="42">
        <v>-2231283.8011755724</v>
      </c>
      <c r="AE169" s="42">
        <v>-1604125.4716384606</v>
      </c>
      <c r="AF169" s="42">
        <v>-2405458.882802689</v>
      </c>
      <c r="AG169" s="42">
        <v>-1487053.6582693805</v>
      </c>
      <c r="AH169" s="44">
        <v>0</v>
      </c>
    </row>
    <row r="170" spans="1:34" s="4" customFormat="1">
      <c r="A170" s="46" t="s">
        <v>663</v>
      </c>
      <c r="B170" s="56" t="s">
        <v>1810</v>
      </c>
      <c r="C170" s="57">
        <v>1.5381999999999999E-4</v>
      </c>
      <c r="D170" s="57">
        <v>5.3369999999999999E-5</v>
      </c>
      <c r="E170" s="65">
        <v>7321.46</v>
      </c>
      <c r="F170" s="42">
        <v>-132</v>
      </c>
      <c r="G170" s="43">
        <v>7189.46</v>
      </c>
      <c r="H170" s="66">
        <v>21046</v>
      </c>
      <c r="I170" s="42">
        <v>53226</v>
      </c>
      <c r="J170" s="42">
        <v>-5768</v>
      </c>
      <c r="K170" s="42">
        <v>240</v>
      </c>
      <c r="L170" s="44">
        <v>46174</v>
      </c>
      <c r="M170" s="66">
        <v>-7779</v>
      </c>
      <c r="N170" s="42">
        <v>14256.574282562638</v>
      </c>
      <c r="O170" s="42">
        <v>6477.5742825626385</v>
      </c>
      <c r="P170" s="42">
        <v>0</v>
      </c>
      <c r="Q170" s="44">
        <v>6477.5742825626385</v>
      </c>
      <c r="R170" s="45">
        <v>-196</v>
      </c>
      <c r="S170" s="66">
        <v>1904</v>
      </c>
      <c r="T170" s="42">
        <v>14370</v>
      </c>
      <c r="U170" s="42">
        <v>19154</v>
      </c>
      <c r="V170" s="42">
        <v>70961.77832478116</v>
      </c>
      <c r="W170" s="44">
        <v>106389.77832478116</v>
      </c>
      <c r="X170" s="66">
        <v>86767</v>
      </c>
      <c r="Y170" s="42">
        <v>21940</v>
      </c>
      <c r="Z170" s="42">
        <v>22053</v>
      </c>
      <c r="AA170" s="42">
        <v>3286.0573467286185</v>
      </c>
      <c r="AB170" s="43">
        <v>134046.05734672863</v>
      </c>
      <c r="AC170" s="66">
        <v>-5359.741689008948</v>
      </c>
      <c r="AD170" s="42">
        <v>-7975.4909678015156</v>
      </c>
      <c r="AE170" s="42">
        <v>-2230.5745581360443</v>
      </c>
      <c r="AF170" s="42">
        <v>-9405.1523427067659</v>
      </c>
      <c r="AG170" s="42">
        <v>-2685.3194642941944</v>
      </c>
      <c r="AH170" s="44">
        <v>0</v>
      </c>
    </row>
    <row r="171" spans="1:34" s="4" customFormat="1">
      <c r="A171" s="46" t="s">
        <v>664</v>
      </c>
      <c r="B171" s="56" t="s">
        <v>1811</v>
      </c>
      <c r="C171" s="57">
        <v>0</v>
      </c>
      <c r="D171" s="57">
        <v>0</v>
      </c>
      <c r="E171" s="65">
        <v>0</v>
      </c>
      <c r="F171" s="42">
        <v>0</v>
      </c>
      <c r="G171" s="43">
        <v>0</v>
      </c>
      <c r="H171" s="66">
        <v>0</v>
      </c>
      <c r="I171" s="42">
        <v>0</v>
      </c>
      <c r="J171" s="42">
        <v>0</v>
      </c>
      <c r="K171" s="42">
        <v>0</v>
      </c>
      <c r="L171" s="44">
        <v>0</v>
      </c>
      <c r="M171" s="66">
        <v>0</v>
      </c>
      <c r="N171" s="42">
        <v>-17043.950814315598</v>
      </c>
      <c r="O171" s="42">
        <v>-17043.950814315598</v>
      </c>
      <c r="P171" s="42">
        <v>0</v>
      </c>
      <c r="Q171" s="44">
        <v>-17043.950814315598</v>
      </c>
      <c r="R171" s="45">
        <v>0</v>
      </c>
      <c r="S171" s="66">
        <v>0</v>
      </c>
      <c r="T171" s="42">
        <v>0</v>
      </c>
      <c r="U171" s="42">
        <v>0</v>
      </c>
      <c r="V171" s="42">
        <v>0</v>
      </c>
      <c r="W171" s="44">
        <v>0</v>
      </c>
      <c r="X171" s="66">
        <v>0</v>
      </c>
      <c r="Y171" s="42">
        <v>0</v>
      </c>
      <c r="Z171" s="42">
        <v>0</v>
      </c>
      <c r="AA171" s="42">
        <v>52947.720721808342</v>
      </c>
      <c r="AB171" s="43">
        <v>52947.720721808342</v>
      </c>
      <c r="AC171" s="66">
        <v>-18062.762270784719</v>
      </c>
      <c r="AD171" s="42">
        <v>-17937.205940711068</v>
      </c>
      <c r="AE171" s="42">
        <v>-15072.648545588014</v>
      </c>
      <c r="AF171" s="42">
        <v>-1875.1039647245366</v>
      </c>
      <c r="AG171" s="42">
        <v>0</v>
      </c>
      <c r="AH171" s="44">
        <v>0</v>
      </c>
    </row>
    <row r="172" spans="1:34" s="4" customFormat="1">
      <c r="A172" s="46" t="s">
        <v>666</v>
      </c>
      <c r="B172" s="56" t="s">
        <v>1813</v>
      </c>
      <c r="C172" s="57">
        <v>2.3018999999999999E-4</v>
      </c>
      <c r="D172" s="57">
        <v>2.9228000000000001E-4</v>
      </c>
      <c r="E172" s="65">
        <v>10956.34</v>
      </c>
      <c r="F172" s="42">
        <v>-197</v>
      </c>
      <c r="G172" s="43">
        <v>10759.34</v>
      </c>
      <c r="H172" s="66">
        <v>31495</v>
      </c>
      <c r="I172" s="42">
        <v>79652</v>
      </c>
      <c r="J172" s="42">
        <v>-8632</v>
      </c>
      <c r="K172" s="42">
        <v>359</v>
      </c>
      <c r="L172" s="44">
        <v>69099</v>
      </c>
      <c r="M172" s="66">
        <v>-11641</v>
      </c>
      <c r="N172" s="42">
        <v>25573.432272327176</v>
      </c>
      <c r="O172" s="42">
        <v>13932.432272327176</v>
      </c>
      <c r="P172" s="42">
        <v>0</v>
      </c>
      <c r="Q172" s="44">
        <v>13932.432272327176</v>
      </c>
      <c r="R172" s="45">
        <v>-293</v>
      </c>
      <c r="S172" s="66">
        <v>2849</v>
      </c>
      <c r="T172" s="42">
        <v>21505</v>
      </c>
      <c r="U172" s="42">
        <v>28664</v>
      </c>
      <c r="V172" s="42">
        <v>94629.832656108905</v>
      </c>
      <c r="W172" s="44">
        <v>147647.83265610889</v>
      </c>
      <c r="X172" s="66">
        <v>129846</v>
      </c>
      <c r="Y172" s="42">
        <v>32832</v>
      </c>
      <c r="Z172" s="42">
        <v>33002</v>
      </c>
      <c r="AA172" s="42">
        <v>71135.62134703873</v>
      </c>
      <c r="AB172" s="43">
        <v>266815.62134703872</v>
      </c>
      <c r="AC172" s="66">
        <v>-2666.5677276728238</v>
      </c>
      <c r="AD172" s="42">
        <v>-8805.5068190072852</v>
      </c>
      <c r="AE172" s="42">
        <v>-27267.006178459837</v>
      </c>
      <c r="AF172" s="42">
        <v>-50237.848182526388</v>
      </c>
      <c r="AG172" s="42">
        <v>-30190.859783263491</v>
      </c>
      <c r="AH172" s="44">
        <v>0</v>
      </c>
    </row>
    <row r="173" spans="1:34" s="4" customFormat="1">
      <c r="A173" s="46" t="s">
        <v>672</v>
      </c>
      <c r="B173" s="56" t="s">
        <v>1819</v>
      </c>
      <c r="C173" s="57">
        <v>8.7624000000000003E-4</v>
      </c>
      <c r="D173" s="57">
        <v>1.2299399999999999E-3</v>
      </c>
      <c r="E173" s="65">
        <v>41706.86</v>
      </c>
      <c r="F173" s="42">
        <v>-750</v>
      </c>
      <c r="G173" s="43">
        <v>40956.86</v>
      </c>
      <c r="H173" s="66">
        <v>119890</v>
      </c>
      <c r="I173" s="42">
        <v>303203</v>
      </c>
      <c r="J173" s="42">
        <v>-32859</v>
      </c>
      <c r="K173" s="42">
        <v>1366</v>
      </c>
      <c r="L173" s="44">
        <v>263032</v>
      </c>
      <c r="M173" s="66">
        <v>-44312</v>
      </c>
      <c r="N173" s="42">
        <v>120345.75327621691</v>
      </c>
      <c r="O173" s="42">
        <v>76033.753276216914</v>
      </c>
      <c r="P173" s="42">
        <v>0</v>
      </c>
      <c r="Q173" s="44">
        <v>76033.753276216914</v>
      </c>
      <c r="R173" s="45">
        <v>-1114</v>
      </c>
      <c r="S173" s="66">
        <v>10844</v>
      </c>
      <c r="T173" s="42">
        <v>81861</v>
      </c>
      <c r="U173" s="42">
        <v>109114</v>
      </c>
      <c r="V173" s="42">
        <v>659533.04825150024</v>
      </c>
      <c r="W173" s="44">
        <v>861352.04825150024</v>
      </c>
      <c r="X173" s="66">
        <v>494270</v>
      </c>
      <c r="Y173" s="42">
        <v>124979</v>
      </c>
      <c r="Z173" s="42">
        <v>125625</v>
      </c>
      <c r="AA173" s="42">
        <v>253165.28543558688</v>
      </c>
      <c r="AB173" s="43">
        <v>998039.28543558693</v>
      </c>
      <c r="AC173" s="66">
        <v>12847.753276216914</v>
      </c>
      <c r="AD173" s="42">
        <v>-2319.2467237830861</v>
      </c>
      <c r="AE173" s="42">
        <v>27373.753276216914</v>
      </c>
      <c r="AF173" s="42">
        <v>-45206.720201602409</v>
      </c>
      <c r="AG173" s="42">
        <v>-129382.77681113503</v>
      </c>
      <c r="AH173" s="44">
        <v>0</v>
      </c>
    </row>
    <row r="174" spans="1:34" s="4" customFormat="1">
      <c r="A174" s="46" t="s">
        <v>687</v>
      </c>
      <c r="B174" s="56" t="s">
        <v>1834</v>
      </c>
      <c r="C174" s="57">
        <v>4.5632000000000002E-4</v>
      </c>
      <c r="D174" s="57">
        <v>1.0616E-4</v>
      </c>
      <c r="E174" s="65">
        <v>21719.8</v>
      </c>
      <c r="F174" s="42">
        <v>-391</v>
      </c>
      <c r="G174" s="43">
        <v>21328.799999999999</v>
      </c>
      <c r="H174" s="66">
        <v>62435</v>
      </c>
      <c r="I174" s="42">
        <v>157899</v>
      </c>
      <c r="J174" s="42">
        <v>-17112</v>
      </c>
      <c r="K174" s="42">
        <v>711</v>
      </c>
      <c r="L174" s="44">
        <v>136979</v>
      </c>
      <c r="M174" s="66">
        <v>-23076</v>
      </c>
      <c r="N174" s="42">
        <v>59034.658176339952</v>
      </c>
      <c r="O174" s="42">
        <v>35958.658176339952</v>
      </c>
      <c r="P174" s="42">
        <v>0</v>
      </c>
      <c r="Q174" s="44">
        <v>35958.658176339952</v>
      </c>
      <c r="R174" s="45">
        <v>-580</v>
      </c>
      <c r="S174" s="66">
        <v>5647</v>
      </c>
      <c r="T174" s="42">
        <v>42631</v>
      </c>
      <c r="U174" s="42">
        <v>56823</v>
      </c>
      <c r="V174" s="42">
        <v>304479.52832047793</v>
      </c>
      <c r="W174" s="44">
        <v>409580.52832047793</v>
      </c>
      <c r="X174" s="66">
        <v>257401</v>
      </c>
      <c r="Y174" s="42">
        <v>65086</v>
      </c>
      <c r="Z174" s="42">
        <v>65422</v>
      </c>
      <c r="AA174" s="42">
        <v>0</v>
      </c>
      <c r="AB174" s="43">
        <v>387909</v>
      </c>
      <c r="AC174" s="66">
        <v>10067.543638895018</v>
      </c>
      <c r="AD174" s="42">
        <v>2169.5436388950184</v>
      </c>
      <c r="AE174" s="42">
        <v>17632.543638895018</v>
      </c>
      <c r="AF174" s="42">
        <v>-6663.8556949474441</v>
      </c>
      <c r="AG174" s="42">
        <v>-1534.2469012596848</v>
      </c>
      <c r="AH174" s="44">
        <v>0</v>
      </c>
    </row>
    <row r="175" spans="1:34" s="4" customFormat="1">
      <c r="A175" s="46" t="s">
        <v>688</v>
      </c>
      <c r="B175" s="56" t="s">
        <v>1835</v>
      </c>
      <c r="C175" s="57">
        <v>1.0370229999999999E-2</v>
      </c>
      <c r="D175" s="57">
        <v>1.010957E-2</v>
      </c>
      <c r="E175" s="65">
        <v>493599.55</v>
      </c>
      <c r="F175" s="42">
        <v>-8881</v>
      </c>
      <c r="G175" s="43">
        <v>484718.55</v>
      </c>
      <c r="H175" s="66">
        <v>1418886</v>
      </c>
      <c r="I175" s="42">
        <v>3588385</v>
      </c>
      <c r="J175" s="42">
        <v>-388885</v>
      </c>
      <c r="K175" s="42">
        <v>16166</v>
      </c>
      <c r="L175" s="44">
        <v>3112959</v>
      </c>
      <c r="M175" s="66">
        <v>-524428</v>
      </c>
      <c r="N175" s="42">
        <v>-129485.89947360042</v>
      </c>
      <c r="O175" s="42">
        <v>-653913.89947360044</v>
      </c>
      <c r="P175" s="42">
        <v>0</v>
      </c>
      <c r="Q175" s="44">
        <v>-653913.89947360044</v>
      </c>
      <c r="R175" s="45">
        <v>-13186</v>
      </c>
      <c r="S175" s="66">
        <v>128335</v>
      </c>
      <c r="T175" s="42">
        <v>968822</v>
      </c>
      <c r="U175" s="42">
        <v>1291354</v>
      </c>
      <c r="V175" s="42">
        <v>160953.51989636041</v>
      </c>
      <c r="W175" s="44">
        <v>2549464.5198963606</v>
      </c>
      <c r="X175" s="66">
        <v>5849642</v>
      </c>
      <c r="Y175" s="42">
        <v>1479121</v>
      </c>
      <c r="Z175" s="42">
        <v>1486761</v>
      </c>
      <c r="AA175" s="42">
        <v>489228.0612674841</v>
      </c>
      <c r="AB175" s="43">
        <v>9304752.061267484</v>
      </c>
      <c r="AC175" s="66">
        <v>-1399947.5121902721</v>
      </c>
      <c r="AD175" s="42">
        <v>-1575010.1533169604</v>
      </c>
      <c r="AE175" s="42">
        <v>-1170412.2713519009</v>
      </c>
      <c r="AF175" s="42">
        <v>-1626610.6864774744</v>
      </c>
      <c r="AG175" s="42">
        <v>-983306.91803451593</v>
      </c>
      <c r="AH175" s="44">
        <v>0</v>
      </c>
    </row>
    <row r="176" spans="1:34" s="4" customFormat="1">
      <c r="A176" s="46" t="s">
        <v>690</v>
      </c>
      <c r="B176" s="56" t="s">
        <v>1837</v>
      </c>
      <c r="C176" s="57">
        <v>9.8444099999999996E-3</v>
      </c>
      <c r="D176" s="57">
        <v>1.064034E-2</v>
      </c>
      <c r="E176" s="65">
        <v>468571.79</v>
      </c>
      <c r="F176" s="42">
        <v>-8431</v>
      </c>
      <c r="G176" s="43">
        <v>460140.79</v>
      </c>
      <c r="H176" s="66">
        <v>1346942</v>
      </c>
      <c r="I176" s="42">
        <v>3406436</v>
      </c>
      <c r="J176" s="42">
        <v>-369167</v>
      </c>
      <c r="K176" s="42">
        <v>15347</v>
      </c>
      <c r="L176" s="44">
        <v>2955117</v>
      </c>
      <c r="M176" s="66">
        <v>-497837</v>
      </c>
      <c r="N176" s="42">
        <v>-106114.16055478591</v>
      </c>
      <c r="O176" s="42">
        <v>-603951.16055478586</v>
      </c>
      <c r="P176" s="42">
        <v>0</v>
      </c>
      <c r="Q176" s="44">
        <v>-603951.16055478586</v>
      </c>
      <c r="R176" s="45">
        <v>-12518</v>
      </c>
      <c r="S176" s="66">
        <v>121827</v>
      </c>
      <c r="T176" s="42">
        <v>919698</v>
      </c>
      <c r="U176" s="42">
        <v>1225876</v>
      </c>
      <c r="V176" s="42">
        <v>202150.2099970651</v>
      </c>
      <c r="W176" s="44">
        <v>2469551.2099970649</v>
      </c>
      <c r="X176" s="66">
        <v>5553037</v>
      </c>
      <c r="Y176" s="42">
        <v>1404123</v>
      </c>
      <c r="Z176" s="42">
        <v>1411375</v>
      </c>
      <c r="AA176" s="42">
        <v>656707.81474577589</v>
      </c>
      <c r="AB176" s="43">
        <v>9025242.8147457764</v>
      </c>
      <c r="AC176" s="66">
        <v>-1299439.7547286763</v>
      </c>
      <c r="AD176" s="42">
        <v>-1466970.1443770607</v>
      </c>
      <c r="AE176" s="42">
        <v>-1105699.4941809773</v>
      </c>
      <c r="AF176" s="42">
        <v>-1621563.7280533435</v>
      </c>
      <c r="AG176" s="42">
        <v>-1062018.4834086534</v>
      </c>
      <c r="AH176" s="44">
        <v>0</v>
      </c>
    </row>
    <row r="177" spans="1:34" s="4" customFormat="1">
      <c r="A177" s="46" t="s">
        <v>703</v>
      </c>
      <c r="B177" s="56" t="s">
        <v>1850</v>
      </c>
      <c r="C177" s="57">
        <v>4.7380699999999996E-3</v>
      </c>
      <c r="D177" s="57">
        <v>4.2796600000000002E-3</v>
      </c>
      <c r="E177" s="65">
        <v>225521.68</v>
      </c>
      <c r="F177" s="42">
        <v>-4058</v>
      </c>
      <c r="G177" s="43">
        <v>221463.67999999999</v>
      </c>
      <c r="H177" s="66">
        <v>648277</v>
      </c>
      <c r="I177" s="42">
        <v>1639502</v>
      </c>
      <c r="J177" s="42">
        <v>-177678</v>
      </c>
      <c r="K177" s="42">
        <v>7386</v>
      </c>
      <c r="L177" s="44">
        <v>1422284</v>
      </c>
      <c r="M177" s="66">
        <v>-239607</v>
      </c>
      <c r="N177" s="42">
        <v>34959.782286396025</v>
      </c>
      <c r="O177" s="42">
        <v>-204647.21771360398</v>
      </c>
      <c r="P177" s="42">
        <v>0</v>
      </c>
      <c r="Q177" s="44">
        <v>-204647.21771360398</v>
      </c>
      <c r="R177" s="45">
        <v>-6025</v>
      </c>
      <c r="S177" s="66">
        <v>58635</v>
      </c>
      <c r="T177" s="42">
        <v>442646</v>
      </c>
      <c r="U177" s="42">
        <v>590008</v>
      </c>
      <c r="V177" s="42">
        <v>314453.79945119016</v>
      </c>
      <c r="W177" s="44">
        <v>1405742.79945119</v>
      </c>
      <c r="X177" s="66">
        <v>2672652</v>
      </c>
      <c r="Y177" s="42">
        <v>675798</v>
      </c>
      <c r="Z177" s="42">
        <v>679288</v>
      </c>
      <c r="AA177" s="42">
        <v>88063.638912543145</v>
      </c>
      <c r="AB177" s="43">
        <v>4115801.6389125432</v>
      </c>
      <c r="AC177" s="66">
        <v>-544619.90720422543</v>
      </c>
      <c r="AD177" s="42">
        <v>-625991.51051566668</v>
      </c>
      <c r="AE177" s="42">
        <v>-457562.4501662649</v>
      </c>
      <c r="AF177" s="42">
        <v>-674430.59792622901</v>
      </c>
      <c r="AG177" s="42">
        <v>-407454.37364896701</v>
      </c>
      <c r="AH177" s="44">
        <v>0</v>
      </c>
    </row>
    <row r="178" spans="1:34" s="4" customFormat="1">
      <c r="A178" s="46" t="s">
        <v>712</v>
      </c>
      <c r="B178" s="56" t="s">
        <v>1859</v>
      </c>
      <c r="C178" s="57">
        <v>1.9869000000000002E-3</v>
      </c>
      <c r="D178" s="57">
        <v>2.0487999999999999E-3</v>
      </c>
      <c r="E178" s="65">
        <v>94572.18</v>
      </c>
      <c r="F178" s="42">
        <v>-1702</v>
      </c>
      <c r="G178" s="43">
        <v>92870.18</v>
      </c>
      <c r="H178" s="66">
        <v>271854</v>
      </c>
      <c r="I178" s="42">
        <v>687522</v>
      </c>
      <c r="J178" s="42">
        <v>-74509</v>
      </c>
      <c r="K178" s="42">
        <v>3097</v>
      </c>
      <c r="L178" s="44">
        <v>596432</v>
      </c>
      <c r="M178" s="66">
        <v>-100479</v>
      </c>
      <c r="N178" s="42">
        <v>-8592.0833178551165</v>
      </c>
      <c r="O178" s="42">
        <v>-109071.08331785511</v>
      </c>
      <c r="P178" s="42">
        <v>0</v>
      </c>
      <c r="Q178" s="44">
        <v>-109071.08331785511</v>
      </c>
      <c r="R178" s="45">
        <v>-2526</v>
      </c>
      <c r="S178" s="66">
        <v>24588</v>
      </c>
      <c r="T178" s="42">
        <v>185623</v>
      </c>
      <c r="U178" s="42">
        <v>247419</v>
      </c>
      <c r="V178" s="42">
        <v>63155.468998492128</v>
      </c>
      <c r="W178" s="44">
        <v>520785.46899849211</v>
      </c>
      <c r="X178" s="66">
        <v>1120771</v>
      </c>
      <c r="Y178" s="42">
        <v>283394</v>
      </c>
      <c r="Z178" s="42">
        <v>284858</v>
      </c>
      <c r="AA178" s="42">
        <v>99839.3906986519</v>
      </c>
      <c r="AB178" s="43">
        <v>1788862.3906986518</v>
      </c>
      <c r="AC178" s="66">
        <v>-247409.45216700027</v>
      </c>
      <c r="AD178" s="42">
        <v>-283010.26442138205</v>
      </c>
      <c r="AE178" s="42">
        <v>-227836.68808345022</v>
      </c>
      <c r="AF178" s="42">
        <v>-307642.04933156219</v>
      </c>
      <c r="AG178" s="42">
        <v>-202178.4676967648</v>
      </c>
      <c r="AH178" s="44">
        <v>0</v>
      </c>
    </row>
    <row r="179" spans="1:34" s="4" customFormat="1">
      <c r="A179" s="46" t="s">
        <v>713</v>
      </c>
      <c r="B179" s="56" t="s">
        <v>1860</v>
      </c>
      <c r="C179" s="57">
        <v>1.9620999999999999E-4</v>
      </c>
      <c r="D179" s="57">
        <v>2.6505000000000002E-4</v>
      </c>
      <c r="E179" s="65">
        <v>9339.34</v>
      </c>
      <c r="F179" s="42">
        <v>-168</v>
      </c>
      <c r="G179" s="43">
        <v>9171.34</v>
      </c>
      <c r="H179" s="66">
        <v>26846</v>
      </c>
      <c r="I179" s="42">
        <v>67894</v>
      </c>
      <c r="J179" s="42">
        <v>-7358</v>
      </c>
      <c r="K179" s="42">
        <v>306</v>
      </c>
      <c r="L179" s="44">
        <v>58899</v>
      </c>
      <c r="M179" s="66">
        <v>-9922</v>
      </c>
      <c r="N179" s="42">
        <v>-28857.568269676016</v>
      </c>
      <c r="O179" s="42">
        <v>-38779.56826967602</v>
      </c>
      <c r="P179" s="42">
        <v>0</v>
      </c>
      <c r="Q179" s="44">
        <v>-38779.56826967602</v>
      </c>
      <c r="R179" s="45">
        <v>-249</v>
      </c>
      <c r="S179" s="66">
        <v>2428</v>
      </c>
      <c r="T179" s="42">
        <v>18331</v>
      </c>
      <c r="U179" s="42">
        <v>24433</v>
      </c>
      <c r="V179" s="42">
        <v>0</v>
      </c>
      <c r="W179" s="44">
        <v>45192</v>
      </c>
      <c r="X179" s="66">
        <v>110678</v>
      </c>
      <c r="Y179" s="42">
        <v>27986</v>
      </c>
      <c r="Z179" s="42">
        <v>28130</v>
      </c>
      <c r="AA179" s="42">
        <v>114600.28311467094</v>
      </c>
      <c r="AB179" s="43">
        <v>281394.28311467095</v>
      </c>
      <c r="AC179" s="66">
        <v>-56238.407849647207</v>
      </c>
      <c r="AD179" s="42">
        <v>-59195.706608467473</v>
      </c>
      <c r="AE179" s="42">
        <v>-46604.184578306347</v>
      </c>
      <c r="AF179" s="42">
        <v>-46468.11857543471</v>
      </c>
      <c r="AG179" s="42">
        <v>-27695.865502815235</v>
      </c>
      <c r="AH179" s="44">
        <v>0</v>
      </c>
    </row>
    <row r="180" spans="1:34" s="4" customFormat="1">
      <c r="A180" s="46" t="s">
        <v>717</v>
      </c>
      <c r="B180" s="56" t="s">
        <v>1864</v>
      </c>
      <c r="C180" s="57">
        <v>1.0025100000000001E-3</v>
      </c>
      <c r="D180" s="57">
        <v>1.0314899999999999E-3</v>
      </c>
      <c r="E180" s="65">
        <v>47717.27</v>
      </c>
      <c r="F180" s="42">
        <v>-859</v>
      </c>
      <c r="G180" s="43">
        <v>46858.27</v>
      </c>
      <c r="H180" s="66">
        <v>137166</v>
      </c>
      <c r="I180" s="42">
        <v>346896</v>
      </c>
      <c r="J180" s="42">
        <v>-37594</v>
      </c>
      <c r="K180" s="42">
        <v>1563</v>
      </c>
      <c r="L180" s="44">
        <v>300936</v>
      </c>
      <c r="M180" s="66">
        <v>-50697</v>
      </c>
      <c r="N180" s="42">
        <v>-43097.357418693377</v>
      </c>
      <c r="O180" s="42">
        <v>-93794.357418693369</v>
      </c>
      <c r="P180" s="42">
        <v>0</v>
      </c>
      <c r="Q180" s="44">
        <v>-93794.357418693369</v>
      </c>
      <c r="R180" s="45">
        <v>-1275</v>
      </c>
      <c r="S180" s="66">
        <v>12406</v>
      </c>
      <c r="T180" s="42">
        <v>93658</v>
      </c>
      <c r="U180" s="42">
        <v>124838</v>
      </c>
      <c r="V180" s="42">
        <v>0</v>
      </c>
      <c r="W180" s="44">
        <v>230902</v>
      </c>
      <c r="X180" s="66">
        <v>565496</v>
      </c>
      <c r="Y180" s="42">
        <v>142989</v>
      </c>
      <c r="Z180" s="42">
        <v>143728</v>
      </c>
      <c r="AA180" s="42">
        <v>84201.534761831921</v>
      </c>
      <c r="AB180" s="43">
        <v>936414.53476183186</v>
      </c>
      <c r="AC180" s="66">
        <v>-153709.91210488207</v>
      </c>
      <c r="AD180" s="42">
        <v>-169726.68337899423</v>
      </c>
      <c r="AE180" s="42">
        <v>-119718.2180344814</v>
      </c>
      <c r="AF180" s="42">
        <v>-160623.03852333015</v>
      </c>
      <c r="AG180" s="42">
        <v>-101734.68272014409</v>
      </c>
      <c r="AH180" s="44">
        <v>0</v>
      </c>
    </row>
    <row r="181" spans="1:34" s="4" customFormat="1">
      <c r="A181" s="46" t="s">
        <v>718</v>
      </c>
      <c r="B181" s="56" t="s">
        <v>1865</v>
      </c>
      <c r="C181" s="57">
        <v>2.7966999999999998E-4</v>
      </c>
      <c r="D181" s="57">
        <v>2.4253E-4</v>
      </c>
      <c r="E181" s="65">
        <v>13311.87</v>
      </c>
      <c r="F181" s="42">
        <v>-240</v>
      </c>
      <c r="G181" s="43">
        <v>13071.87</v>
      </c>
      <c r="H181" s="66">
        <v>38265</v>
      </c>
      <c r="I181" s="42">
        <v>96774</v>
      </c>
      <c r="J181" s="42">
        <v>-10488</v>
      </c>
      <c r="K181" s="42">
        <v>436</v>
      </c>
      <c r="L181" s="44">
        <v>83952</v>
      </c>
      <c r="M181" s="66">
        <v>-14143</v>
      </c>
      <c r="N181" s="42">
        <v>10990.148450887256</v>
      </c>
      <c r="O181" s="42">
        <v>-3152.8515491127437</v>
      </c>
      <c r="P181" s="42">
        <v>0</v>
      </c>
      <c r="Q181" s="44">
        <v>-3152.8515491127437</v>
      </c>
      <c r="R181" s="45">
        <v>-356</v>
      </c>
      <c r="S181" s="66">
        <v>3461</v>
      </c>
      <c r="T181" s="42">
        <v>26128</v>
      </c>
      <c r="U181" s="42">
        <v>34826</v>
      </c>
      <c r="V181" s="42">
        <v>58869.755844436768</v>
      </c>
      <c r="W181" s="44">
        <v>123284.75584443676</v>
      </c>
      <c r="X181" s="66">
        <v>157756</v>
      </c>
      <c r="Y181" s="42">
        <v>39890</v>
      </c>
      <c r="Z181" s="42">
        <v>40096</v>
      </c>
      <c r="AA181" s="42">
        <v>7397.1297801746314</v>
      </c>
      <c r="AB181" s="43">
        <v>245139.12978017464</v>
      </c>
      <c r="AC181" s="66">
        <v>-18437.245532729794</v>
      </c>
      <c r="AD181" s="42">
        <v>-23530.136408939252</v>
      </c>
      <c r="AE181" s="42">
        <v>-17884.553568454812</v>
      </c>
      <c r="AF181" s="42">
        <v>-39194.046462899751</v>
      </c>
      <c r="AG181" s="42">
        <v>-22808.39196271425</v>
      </c>
      <c r="AH181" s="44">
        <v>0</v>
      </c>
    </row>
    <row r="182" spans="1:34" s="4" customFormat="1">
      <c r="A182" s="46" t="s">
        <v>721</v>
      </c>
      <c r="B182" s="56" t="s">
        <v>1868</v>
      </c>
      <c r="C182" s="57">
        <v>0</v>
      </c>
      <c r="D182" s="57">
        <v>0</v>
      </c>
      <c r="E182" s="65">
        <v>0</v>
      </c>
      <c r="F182" s="42">
        <v>0</v>
      </c>
      <c r="G182" s="43">
        <v>0</v>
      </c>
      <c r="H182" s="66">
        <v>0</v>
      </c>
      <c r="I182" s="42">
        <v>0</v>
      </c>
      <c r="J182" s="42">
        <v>0</v>
      </c>
      <c r="K182" s="42">
        <v>0</v>
      </c>
      <c r="L182" s="44">
        <v>0</v>
      </c>
      <c r="M182" s="66">
        <v>0</v>
      </c>
      <c r="N182" s="42">
        <v>-4533.9779735682823</v>
      </c>
      <c r="O182" s="42">
        <v>-4533.9779735682823</v>
      </c>
      <c r="P182" s="42">
        <v>0</v>
      </c>
      <c r="Q182" s="44">
        <v>-4533.9779735682823</v>
      </c>
      <c r="R182" s="45">
        <v>0</v>
      </c>
      <c r="S182" s="66">
        <v>0</v>
      </c>
      <c r="T182" s="42">
        <v>0</v>
      </c>
      <c r="U182" s="42">
        <v>0</v>
      </c>
      <c r="V182" s="42">
        <v>0</v>
      </c>
      <c r="W182" s="44">
        <v>0</v>
      </c>
      <c r="X182" s="66">
        <v>0</v>
      </c>
      <c r="Y182" s="42">
        <v>0</v>
      </c>
      <c r="Z182" s="42">
        <v>0</v>
      </c>
      <c r="AA182" s="42">
        <v>0</v>
      </c>
      <c r="AB182" s="43">
        <v>0</v>
      </c>
      <c r="AC182" s="66">
        <v>0</v>
      </c>
      <c r="AD182" s="42">
        <v>0</v>
      </c>
      <c r="AE182" s="42">
        <v>0</v>
      </c>
      <c r="AF182" s="42">
        <v>0</v>
      </c>
      <c r="AG182" s="42">
        <v>0</v>
      </c>
      <c r="AH182" s="44">
        <v>0</v>
      </c>
    </row>
    <row r="183" spans="1:34" s="4" customFormat="1">
      <c r="A183" s="46" t="s">
        <v>722</v>
      </c>
      <c r="B183" s="56" t="s">
        <v>1869</v>
      </c>
      <c r="C183" s="57">
        <v>2.8488E-4</v>
      </c>
      <c r="D183" s="57">
        <v>2.3929999999999999E-4</v>
      </c>
      <c r="E183" s="65">
        <v>13559.79</v>
      </c>
      <c r="F183" s="42">
        <v>-244</v>
      </c>
      <c r="G183" s="43">
        <v>13315.79</v>
      </c>
      <c r="H183" s="66">
        <v>38978</v>
      </c>
      <c r="I183" s="42">
        <v>98576</v>
      </c>
      <c r="J183" s="42">
        <v>-10683</v>
      </c>
      <c r="K183" s="42">
        <v>444</v>
      </c>
      <c r="L183" s="44">
        <v>85516</v>
      </c>
      <c r="M183" s="66">
        <v>-14407</v>
      </c>
      <c r="N183" s="42">
        <v>2762.4011879729014</v>
      </c>
      <c r="O183" s="42">
        <v>-11644.598812027099</v>
      </c>
      <c r="P183" s="42">
        <v>0</v>
      </c>
      <c r="Q183" s="44">
        <v>-11644.598812027099</v>
      </c>
      <c r="R183" s="45">
        <v>-362</v>
      </c>
      <c r="S183" s="66">
        <v>3525</v>
      </c>
      <c r="T183" s="42">
        <v>26614</v>
      </c>
      <c r="U183" s="42">
        <v>35475</v>
      </c>
      <c r="V183" s="42">
        <v>37945.059843240051</v>
      </c>
      <c r="W183" s="44">
        <v>103559.05984324004</v>
      </c>
      <c r="X183" s="66">
        <v>160695</v>
      </c>
      <c r="Y183" s="42">
        <v>40633</v>
      </c>
      <c r="Z183" s="42">
        <v>40843</v>
      </c>
      <c r="AA183" s="42">
        <v>45307.212743116106</v>
      </c>
      <c r="AB183" s="43">
        <v>287478.21274311608</v>
      </c>
      <c r="AC183" s="66">
        <v>-37177.368538587674</v>
      </c>
      <c r="AD183" s="42">
        <v>-42368.599481843754</v>
      </c>
      <c r="AE183" s="42">
        <v>-35637.578910430209</v>
      </c>
      <c r="AF183" s="42">
        <v>-46456.175070724974</v>
      </c>
      <c r="AG183" s="42">
        <v>-22279.430898289393</v>
      </c>
      <c r="AH183" s="44">
        <v>0</v>
      </c>
    </row>
    <row r="184" spans="1:34" s="4" customFormat="1">
      <c r="A184" s="46" t="s">
        <v>724</v>
      </c>
      <c r="B184" s="56" t="s">
        <v>1871</v>
      </c>
      <c r="C184" s="57">
        <v>7.4250000000000002E-5</v>
      </c>
      <c r="D184" s="57">
        <v>7.7210000000000001E-5</v>
      </c>
      <c r="E184" s="65">
        <v>3534.06</v>
      </c>
      <c r="F184" s="42">
        <v>-64</v>
      </c>
      <c r="G184" s="43">
        <v>3470.06</v>
      </c>
      <c r="H184" s="66">
        <v>10159</v>
      </c>
      <c r="I184" s="42">
        <v>25693</v>
      </c>
      <c r="J184" s="42">
        <v>-2784</v>
      </c>
      <c r="K184" s="42">
        <v>116</v>
      </c>
      <c r="L184" s="44">
        <v>22289</v>
      </c>
      <c r="M184" s="66">
        <v>-3755</v>
      </c>
      <c r="N184" s="42">
        <v>-17251.041033258269</v>
      </c>
      <c r="O184" s="42">
        <v>-21006.041033258269</v>
      </c>
      <c r="P184" s="42">
        <v>0</v>
      </c>
      <c r="Q184" s="44">
        <v>-21006.041033258269</v>
      </c>
      <c r="R184" s="45">
        <v>-94</v>
      </c>
      <c r="S184" s="66">
        <v>919</v>
      </c>
      <c r="T184" s="42">
        <v>6937</v>
      </c>
      <c r="U184" s="42">
        <v>9246</v>
      </c>
      <c r="V184" s="42">
        <v>0</v>
      </c>
      <c r="W184" s="44">
        <v>17102</v>
      </c>
      <c r="X184" s="66">
        <v>41883</v>
      </c>
      <c r="Y184" s="42">
        <v>10590</v>
      </c>
      <c r="Z184" s="42">
        <v>10645</v>
      </c>
      <c r="AA184" s="42">
        <v>34894.452182289919</v>
      </c>
      <c r="AB184" s="43">
        <v>98012.452182289911</v>
      </c>
      <c r="AC184" s="66">
        <v>-22962.163096955272</v>
      </c>
      <c r="AD184" s="42">
        <v>-23686.131309019464</v>
      </c>
      <c r="AE184" s="42">
        <v>-14155.276666564423</v>
      </c>
      <c r="AF184" s="42">
        <v>-12472.102799560489</v>
      </c>
      <c r="AG184" s="42">
        <v>-7634.7783101902742</v>
      </c>
      <c r="AH184" s="44">
        <v>0</v>
      </c>
    </row>
    <row r="185" spans="1:34" s="4" customFormat="1">
      <c r="A185" s="46" t="s">
        <v>742</v>
      </c>
      <c r="B185" s="56" t="s">
        <v>1889</v>
      </c>
      <c r="C185" s="57">
        <v>2.3395999999999999E-4</v>
      </c>
      <c r="D185" s="57">
        <v>3.2970999999999999E-4</v>
      </c>
      <c r="E185" s="65">
        <v>11135.97</v>
      </c>
      <c r="F185" s="42">
        <v>-200</v>
      </c>
      <c r="G185" s="43">
        <v>10935.97</v>
      </c>
      <c r="H185" s="66">
        <v>32011</v>
      </c>
      <c r="I185" s="42">
        <v>80957</v>
      </c>
      <c r="J185" s="42">
        <v>-8774</v>
      </c>
      <c r="K185" s="42">
        <v>365</v>
      </c>
      <c r="L185" s="44">
        <v>70231</v>
      </c>
      <c r="M185" s="66">
        <v>-11831</v>
      </c>
      <c r="N185" s="42">
        <v>-47236.192980747044</v>
      </c>
      <c r="O185" s="42">
        <v>-59067.192980747044</v>
      </c>
      <c r="P185" s="42">
        <v>0</v>
      </c>
      <c r="Q185" s="44">
        <v>-59067.192980747044</v>
      </c>
      <c r="R185" s="45">
        <v>-297</v>
      </c>
      <c r="S185" s="66">
        <v>2895</v>
      </c>
      <c r="T185" s="42">
        <v>21857</v>
      </c>
      <c r="U185" s="42">
        <v>29134</v>
      </c>
      <c r="V185" s="42">
        <v>0</v>
      </c>
      <c r="W185" s="44">
        <v>53886</v>
      </c>
      <c r="X185" s="66">
        <v>131972</v>
      </c>
      <c r="Y185" s="42">
        <v>33370</v>
      </c>
      <c r="Z185" s="42">
        <v>33542</v>
      </c>
      <c r="AA185" s="42">
        <v>182199.67441001721</v>
      </c>
      <c r="AB185" s="43">
        <v>381083.67441001721</v>
      </c>
      <c r="AC185" s="66">
        <v>-77815.722108546877</v>
      </c>
      <c r="AD185" s="42">
        <v>-81522.710946744832</v>
      </c>
      <c r="AE185" s="42">
        <v>-68386.616265147473</v>
      </c>
      <c r="AF185" s="42">
        <v>-64765.599395289311</v>
      </c>
      <c r="AG185" s="42">
        <v>-34707.025694288699</v>
      </c>
      <c r="AH185" s="44">
        <v>0</v>
      </c>
    </row>
    <row r="186" spans="1:34" s="4" customFormat="1">
      <c r="A186" s="46" t="s">
        <v>749</v>
      </c>
      <c r="B186" s="56" t="s">
        <v>1896</v>
      </c>
      <c r="C186" s="57">
        <v>2.1362E-4</v>
      </c>
      <c r="D186" s="57">
        <v>2.4525000000000003E-4</v>
      </c>
      <c r="E186" s="65">
        <v>10167.709999999999</v>
      </c>
      <c r="F186" s="42">
        <v>-183</v>
      </c>
      <c r="G186" s="43">
        <v>9984.7099999999991</v>
      </c>
      <c r="H186" s="66">
        <v>29228</v>
      </c>
      <c r="I186" s="42">
        <v>73918</v>
      </c>
      <c r="J186" s="42">
        <v>-8011</v>
      </c>
      <c r="K186" s="42">
        <v>333</v>
      </c>
      <c r="L186" s="44">
        <v>64125</v>
      </c>
      <c r="M186" s="66">
        <v>-10803</v>
      </c>
      <c r="N186" s="42">
        <v>113.73411612796099</v>
      </c>
      <c r="O186" s="42">
        <v>-10689.265883872038</v>
      </c>
      <c r="P186" s="42">
        <v>0</v>
      </c>
      <c r="Q186" s="44">
        <v>-10689.265883872038</v>
      </c>
      <c r="R186" s="45">
        <v>-272</v>
      </c>
      <c r="S186" s="66">
        <v>2644</v>
      </c>
      <c r="T186" s="42">
        <v>19957</v>
      </c>
      <c r="U186" s="42">
        <v>26601</v>
      </c>
      <c r="V186" s="42">
        <v>37082.717642855132</v>
      </c>
      <c r="W186" s="44">
        <v>86284.717642855132</v>
      </c>
      <c r="X186" s="66">
        <v>120499</v>
      </c>
      <c r="Y186" s="42">
        <v>30469</v>
      </c>
      <c r="Z186" s="42">
        <v>30626</v>
      </c>
      <c r="AA186" s="42">
        <v>24065.861429422643</v>
      </c>
      <c r="AB186" s="43">
        <v>205659.86142942263</v>
      </c>
      <c r="AC186" s="66">
        <v>-21281.841402442744</v>
      </c>
      <c r="AD186" s="42">
        <v>-24933.525725232612</v>
      </c>
      <c r="AE186" s="42">
        <v>-17385.783876520632</v>
      </c>
      <c r="AF186" s="42">
        <v>-30960.191222834601</v>
      </c>
      <c r="AG186" s="42">
        <v>-24813.801559536907</v>
      </c>
      <c r="AH186" s="44">
        <v>0</v>
      </c>
    </row>
    <row r="187" spans="1:34" s="4" customFormat="1">
      <c r="A187" s="46" t="s">
        <v>754</v>
      </c>
      <c r="B187" s="56" t="s">
        <v>2273</v>
      </c>
      <c r="C187" s="57">
        <v>1.0175099999999999E-3</v>
      </c>
      <c r="D187" s="57">
        <v>1.04382E-3</v>
      </c>
      <c r="E187" s="65">
        <v>48431.13</v>
      </c>
      <c r="F187" s="42">
        <v>-871</v>
      </c>
      <c r="G187" s="43">
        <v>47560.13</v>
      </c>
      <c r="H187" s="66">
        <v>139219</v>
      </c>
      <c r="I187" s="42">
        <v>352086</v>
      </c>
      <c r="J187" s="42">
        <v>-38157</v>
      </c>
      <c r="K187" s="42">
        <v>1586</v>
      </c>
      <c r="L187" s="44">
        <v>305438</v>
      </c>
      <c r="M187" s="66">
        <v>-51456</v>
      </c>
      <c r="N187" s="42">
        <v>-4473.9021365809785</v>
      </c>
      <c r="O187" s="42">
        <v>-55929.902136580975</v>
      </c>
      <c r="P187" s="42">
        <v>0</v>
      </c>
      <c r="Q187" s="44">
        <v>-55929.902136580975</v>
      </c>
      <c r="R187" s="45">
        <v>-1294</v>
      </c>
      <c r="S187" s="66">
        <v>12592</v>
      </c>
      <c r="T187" s="42">
        <v>95059</v>
      </c>
      <c r="U187" s="42">
        <v>126706</v>
      </c>
      <c r="V187" s="42">
        <v>147704.27951202251</v>
      </c>
      <c r="W187" s="44">
        <v>382061.27951202251</v>
      </c>
      <c r="X187" s="66">
        <v>573957</v>
      </c>
      <c r="Y187" s="42">
        <v>145129</v>
      </c>
      <c r="Z187" s="42">
        <v>145879</v>
      </c>
      <c r="AA187" s="42">
        <v>73271.111024264217</v>
      </c>
      <c r="AB187" s="43">
        <v>938236.11102426425</v>
      </c>
      <c r="AC187" s="66">
        <v>-111132.35520337142</v>
      </c>
      <c r="AD187" s="42">
        <v>-126568.31175086804</v>
      </c>
      <c r="AE187" s="42">
        <v>-69795.737940291379</v>
      </c>
      <c r="AF187" s="42">
        <v>-145803.80321731546</v>
      </c>
      <c r="AG187" s="42">
        <v>-102874.62340039542</v>
      </c>
      <c r="AH187" s="44">
        <v>0</v>
      </c>
    </row>
    <row r="188" spans="1:34" s="4" customFormat="1">
      <c r="A188" s="46" t="s">
        <v>758</v>
      </c>
      <c r="B188" s="56" t="s">
        <v>1904</v>
      </c>
      <c r="C188" s="57">
        <v>1.8854099999999999E-3</v>
      </c>
      <c r="D188" s="57">
        <v>1.6779500000000001E-3</v>
      </c>
      <c r="E188" s="65">
        <v>89741.52</v>
      </c>
      <c r="F188" s="42">
        <v>-1615</v>
      </c>
      <c r="G188" s="43">
        <v>88126.52</v>
      </c>
      <c r="H188" s="66">
        <v>257967</v>
      </c>
      <c r="I188" s="42">
        <v>652404</v>
      </c>
      <c r="J188" s="42">
        <v>-70703</v>
      </c>
      <c r="K188" s="42">
        <v>2939</v>
      </c>
      <c r="L188" s="44">
        <v>565967</v>
      </c>
      <c r="M188" s="66">
        <v>-95346</v>
      </c>
      <c r="N188" s="42">
        <v>100959.93284037118</v>
      </c>
      <c r="O188" s="42">
        <v>5613.9328403711843</v>
      </c>
      <c r="P188" s="42">
        <v>0</v>
      </c>
      <c r="Q188" s="44">
        <v>5613.9328403711843</v>
      </c>
      <c r="R188" s="45">
        <v>-2397</v>
      </c>
      <c r="S188" s="66">
        <v>23332</v>
      </c>
      <c r="T188" s="42">
        <v>176141</v>
      </c>
      <c r="U188" s="42">
        <v>234781</v>
      </c>
      <c r="V188" s="42">
        <v>391208.07188601431</v>
      </c>
      <c r="W188" s="44">
        <v>825462.07188601431</v>
      </c>
      <c r="X188" s="66">
        <v>1063523</v>
      </c>
      <c r="Y188" s="42">
        <v>268919</v>
      </c>
      <c r="Z188" s="42">
        <v>270308</v>
      </c>
      <c r="AA188" s="42">
        <v>44750.628828904402</v>
      </c>
      <c r="AB188" s="43">
        <v>1647500.6288289044</v>
      </c>
      <c r="AC188" s="66">
        <v>-143350.31658464239</v>
      </c>
      <c r="AD188" s="42">
        <v>-177408.33251032143</v>
      </c>
      <c r="AE188" s="42">
        <v>-128361.8905235994</v>
      </c>
      <c r="AF188" s="42">
        <v>-213865.0180319082</v>
      </c>
      <c r="AG188" s="42">
        <v>-159052.99929241877</v>
      </c>
      <c r="AH188" s="44">
        <v>0</v>
      </c>
    </row>
    <row r="189" spans="1:34" s="4" customFormat="1">
      <c r="A189" s="46" t="s">
        <v>759</v>
      </c>
      <c r="B189" s="56" t="s">
        <v>1905</v>
      </c>
      <c r="C189" s="57">
        <v>6.656E-5</v>
      </c>
      <c r="D189" s="57">
        <v>6.7180000000000004E-5</v>
      </c>
      <c r="E189" s="65">
        <v>3168.12</v>
      </c>
      <c r="F189" s="42">
        <v>-57</v>
      </c>
      <c r="G189" s="43">
        <v>3111.12</v>
      </c>
      <c r="H189" s="66">
        <v>9107</v>
      </c>
      <c r="I189" s="42">
        <v>23032</v>
      </c>
      <c r="J189" s="42">
        <v>-2496</v>
      </c>
      <c r="K189" s="42">
        <v>104</v>
      </c>
      <c r="L189" s="44">
        <v>19980</v>
      </c>
      <c r="M189" s="66">
        <v>-3366</v>
      </c>
      <c r="N189" s="42">
        <v>-385.89051738607907</v>
      </c>
      <c r="O189" s="42">
        <v>-3751.890517386079</v>
      </c>
      <c r="P189" s="42">
        <v>0</v>
      </c>
      <c r="Q189" s="44">
        <v>-3751.890517386079</v>
      </c>
      <c r="R189" s="45">
        <v>-85</v>
      </c>
      <c r="S189" s="66">
        <v>824</v>
      </c>
      <c r="T189" s="42">
        <v>6218</v>
      </c>
      <c r="U189" s="42">
        <v>8288</v>
      </c>
      <c r="V189" s="42">
        <v>2481.7858816103681</v>
      </c>
      <c r="W189" s="44">
        <v>17811.785881610369</v>
      </c>
      <c r="X189" s="66">
        <v>37545</v>
      </c>
      <c r="Y189" s="42">
        <v>9494</v>
      </c>
      <c r="Z189" s="42">
        <v>9543</v>
      </c>
      <c r="AA189" s="42">
        <v>4096.3233505040043</v>
      </c>
      <c r="AB189" s="43">
        <v>60678.323350504004</v>
      </c>
      <c r="AC189" s="66">
        <v>-9424.939011914008</v>
      </c>
      <c r="AD189" s="42">
        <v>-10431.049359245766</v>
      </c>
      <c r="AE189" s="42">
        <v>-6513.0665165143582</v>
      </c>
      <c r="AF189" s="42">
        <v>-9903.2230323286822</v>
      </c>
      <c r="AG189" s="42">
        <v>-6594.2595488908228</v>
      </c>
      <c r="AH189" s="44">
        <v>0</v>
      </c>
    </row>
    <row r="190" spans="1:34" s="4" customFormat="1">
      <c r="A190" s="46" t="s">
        <v>779</v>
      </c>
      <c r="B190" s="56" t="s">
        <v>1925</v>
      </c>
      <c r="C190" s="57">
        <v>7.2625999999999995E-4</v>
      </c>
      <c r="D190" s="57">
        <v>7.517E-4</v>
      </c>
      <c r="E190" s="65">
        <v>34568.19</v>
      </c>
      <c r="F190" s="42">
        <v>-622</v>
      </c>
      <c r="G190" s="43">
        <v>33946.19</v>
      </c>
      <c r="H190" s="66">
        <v>99369</v>
      </c>
      <c r="I190" s="42">
        <v>251306</v>
      </c>
      <c r="J190" s="42">
        <v>-27235</v>
      </c>
      <c r="K190" s="42">
        <v>1132</v>
      </c>
      <c r="L190" s="44">
        <v>218010</v>
      </c>
      <c r="M190" s="66">
        <v>-36727</v>
      </c>
      <c r="N190" s="42">
        <v>-8564.0168215022277</v>
      </c>
      <c r="O190" s="42">
        <v>-45291.016821502228</v>
      </c>
      <c r="P190" s="42">
        <v>0</v>
      </c>
      <c r="Q190" s="44">
        <v>-45291.016821502228</v>
      </c>
      <c r="R190" s="45">
        <v>-923</v>
      </c>
      <c r="S190" s="66">
        <v>8988</v>
      </c>
      <c r="T190" s="42">
        <v>67850</v>
      </c>
      <c r="U190" s="42">
        <v>90438</v>
      </c>
      <c r="V190" s="42">
        <v>23736.998434488123</v>
      </c>
      <c r="W190" s="44">
        <v>191012.99843448814</v>
      </c>
      <c r="X190" s="66">
        <v>409669</v>
      </c>
      <c r="Y190" s="42">
        <v>103588</v>
      </c>
      <c r="Z190" s="42">
        <v>104123</v>
      </c>
      <c r="AA190" s="42">
        <v>67658.555587164505</v>
      </c>
      <c r="AB190" s="43">
        <v>685038.55558716448</v>
      </c>
      <c r="AC190" s="66">
        <v>-95187.827505998706</v>
      </c>
      <c r="AD190" s="42">
        <v>-108313.68122678655</v>
      </c>
      <c r="AE190" s="42">
        <v>-90453.499330866674</v>
      </c>
      <c r="AF190" s="42">
        <v>-125822.60189019349</v>
      </c>
      <c r="AG190" s="42">
        <v>-74247.947198830967</v>
      </c>
      <c r="AH190" s="44">
        <v>0</v>
      </c>
    </row>
    <row r="191" spans="1:34" s="4" customFormat="1">
      <c r="A191" s="46" t="s">
        <v>1149</v>
      </c>
      <c r="B191" s="56" t="s">
        <v>2286</v>
      </c>
      <c r="C191" s="57">
        <v>1.37083E-3</v>
      </c>
      <c r="D191" s="57">
        <v>1.47354E-3</v>
      </c>
      <c r="E191" s="65">
        <v>65248.26</v>
      </c>
      <c r="F191" s="42">
        <v>-1174</v>
      </c>
      <c r="G191" s="43">
        <v>64074.26</v>
      </c>
      <c r="H191" s="66">
        <v>187561</v>
      </c>
      <c r="I191" s="42">
        <v>474345</v>
      </c>
      <c r="J191" s="42">
        <v>-51406</v>
      </c>
      <c r="K191" s="42">
        <v>2137</v>
      </c>
      <c r="L191" s="44">
        <v>411499</v>
      </c>
      <c r="M191" s="66">
        <v>-69324</v>
      </c>
      <c r="N191" s="42">
        <v>5217.5695547914684</v>
      </c>
      <c r="O191" s="42">
        <v>-64106.430445208534</v>
      </c>
      <c r="P191" s="42">
        <v>0</v>
      </c>
      <c r="Q191" s="44">
        <v>-64106.430445208534</v>
      </c>
      <c r="R191" s="45">
        <v>-1743</v>
      </c>
      <c r="S191" s="66">
        <v>16964</v>
      </c>
      <c r="T191" s="42">
        <v>128068</v>
      </c>
      <c r="U191" s="42">
        <v>170703</v>
      </c>
      <c r="V191" s="42">
        <v>82199.183853468945</v>
      </c>
      <c r="W191" s="44">
        <v>397934.18385346897</v>
      </c>
      <c r="X191" s="66">
        <v>773258</v>
      </c>
      <c r="Y191" s="42">
        <v>195524</v>
      </c>
      <c r="Z191" s="42">
        <v>196533</v>
      </c>
      <c r="AA191" s="42">
        <v>90459.214415682451</v>
      </c>
      <c r="AB191" s="43">
        <v>1255774.2144156825</v>
      </c>
      <c r="AC191" s="66">
        <v>-168607.57998948742</v>
      </c>
      <c r="AD191" s="42">
        <v>-191736.79229358135</v>
      </c>
      <c r="AE191" s="42">
        <v>-138927.15066875311</v>
      </c>
      <c r="AF191" s="42">
        <v>-211683.93319722908</v>
      </c>
      <c r="AG191" s="42">
        <v>-146884.57441316254</v>
      </c>
      <c r="AH191" s="44">
        <v>0</v>
      </c>
    </row>
    <row r="192" spans="1:34" s="4" customFormat="1">
      <c r="A192" s="46" t="s">
        <v>798</v>
      </c>
      <c r="B192" s="56" t="s">
        <v>1944</v>
      </c>
      <c r="C192" s="57">
        <v>6.4037999999999996E-4</v>
      </c>
      <c r="D192" s="57">
        <v>5.8525999999999999E-4</v>
      </c>
      <c r="E192" s="65">
        <v>30480.82</v>
      </c>
      <c r="F192" s="42">
        <v>-548</v>
      </c>
      <c r="G192" s="43">
        <v>29932.82</v>
      </c>
      <c r="H192" s="66">
        <v>87619</v>
      </c>
      <c r="I192" s="42">
        <v>221589</v>
      </c>
      <c r="J192" s="42">
        <v>-24014</v>
      </c>
      <c r="K192" s="42">
        <v>998</v>
      </c>
      <c r="L192" s="44">
        <v>192231</v>
      </c>
      <c r="M192" s="66">
        <v>-32384</v>
      </c>
      <c r="N192" s="42">
        <v>-36734.027738915785</v>
      </c>
      <c r="O192" s="42">
        <v>-69118.027738915785</v>
      </c>
      <c r="P192" s="42">
        <v>0</v>
      </c>
      <c r="Q192" s="44">
        <v>-69118.027738915785</v>
      </c>
      <c r="R192" s="45">
        <v>-814</v>
      </c>
      <c r="S192" s="66">
        <v>7925</v>
      </c>
      <c r="T192" s="42">
        <v>59826</v>
      </c>
      <c r="U192" s="42">
        <v>79743</v>
      </c>
      <c r="V192" s="42">
        <v>37646.631688958616</v>
      </c>
      <c r="W192" s="44">
        <v>185140.63168895862</v>
      </c>
      <c r="X192" s="66">
        <v>361226</v>
      </c>
      <c r="Y192" s="42">
        <v>91338</v>
      </c>
      <c r="Z192" s="42">
        <v>91810</v>
      </c>
      <c r="AA192" s="42">
        <v>121306.50963609428</v>
      </c>
      <c r="AB192" s="43">
        <v>665680.50963609433</v>
      </c>
      <c r="AC192" s="66">
        <v>-111237.2405552523</v>
      </c>
      <c r="AD192" s="42">
        <v>-121240.4374131192</v>
      </c>
      <c r="AE192" s="42">
        <v>-86289.239097424375</v>
      </c>
      <c r="AF192" s="42">
        <v>-105860.67381909293</v>
      </c>
      <c r="AG192" s="42">
        <v>-55912.287062246854</v>
      </c>
      <c r="AH192" s="44">
        <v>0</v>
      </c>
    </row>
    <row r="193" spans="1:34" s="4" customFormat="1">
      <c r="A193" s="46" t="s">
        <v>799</v>
      </c>
      <c r="B193" s="56" t="s">
        <v>1945</v>
      </c>
      <c r="C193" s="57">
        <v>0</v>
      </c>
      <c r="D193" s="57">
        <v>0</v>
      </c>
      <c r="E193" s="65">
        <v>0</v>
      </c>
      <c r="F193" s="42">
        <v>0</v>
      </c>
      <c r="G193" s="43">
        <v>0</v>
      </c>
      <c r="H193" s="66">
        <v>0</v>
      </c>
      <c r="I193" s="42">
        <v>0</v>
      </c>
      <c r="J193" s="42">
        <v>0</v>
      </c>
      <c r="K193" s="42">
        <v>0</v>
      </c>
      <c r="L193" s="44">
        <v>0</v>
      </c>
      <c r="M193" s="66">
        <v>0</v>
      </c>
      <c r="N193" s="42">
        <v>-13363.318366860656</v>
      </c>
      <c r="O193" s="42">
        <v>-13363.318366860656</v>
      </c>
      <c r="P193" s="42">
        <v>0</v>
      </c>
      <c r="Q193" s="44">
        <v>-13363.318366860656</v>
      </c>
      <c r="R193" s="45">
        <v>0</v>
      </c>
      <c r="S193" s="66">
        <v>0</v>
      </c>
      <c r="T193" s="42">
        <v>0</v>
      </c>
      <c r="U193" s="42">
        <v>0</v>
      </c>
      <c r="V193" s="42">
        <v>0</v>
      </c>
      <c r="W193" s="44">
        <v>0</v>
      </c>
      <c r="X193" s="66">
        <v>0</v>
      </c>
      <c r="Y193" s="42">
        <v>0</v>
      </c>
      <c r="Z193" s="42">
        <v>0</v>
      </c>
      <c r="AA193" s="42">
        <v>40820.02753129616</v>
      </c>
      <c r="AB193" s="43">
        <v>40820.02753129616</v>
      </c>
      <c r="AC193" s="66">
        <v>-12828.44264771471</v>
      </c>
      <c r="AD193" s="42">
        <v>-12731.180975866737</v>
      </c>
      <c r="AE193" s="42">
        <v>-10974.121893464542</v>
      </c>
      <c r="AF193" s="42">
        <v>-4286.2820142501723</v>
      </c>
      <c r="AG193" s="42">
        <v>0</v>
      </c>
      <c r="AH193" s="44">
        <v>0</v>
      </c>
    </row>
    <row r="194" spans="1:34" s="4" customFormat="1">
      <c r="A194" s="46" t="s">
        <v>808</v>
      </c>
      <c r="B194" s="56" t="s">
        <v>1954</v>
      </c>
      <c r="C194" s="57">
        <v>7.3468300000000004E-3</v>
      </c>
      <c r="D194" s="57">
        <v>7.2524099999999999E-3</v>
      </c>
      <c r="E194" s="65">
        <v>349692.7</v>
      </c>
      <c r="F194" s="42">
        <v>-6292</v>
      </c>
      <c r="G194" s="43">
        <v>343400.7</v>
      </c>
      <c r="H194" s="66">
        <v>1005215</v>
      </c>
      <c r="I194" s="42">
        <v>2542205</v>
      </c>
      <c r="J194" s="42">
        <v>-275507</v>
      </c>
      <c r="K194" s="42">
        <v>11453</v>
      </c>
      <c r="L194" s="44">
        <v>2205388</v>
      </c>
      <c r="M194" s="66">
        <v>-371533</v>
      </c>
      <c r="N194" s="42">
        <v>223185.97388419235</v>
      </c>
      <c r="O194" s="42">
        <v>-148347.02611580765</v>
      </c>
      <c r="P194" s="42">
        <v>0</v>
      </c>
      <c r="Q194" s="44">
        <v>-148347.02611580765</v>
      </c>
      <c r="R194" s="45">
        <v>-9342</v>
      </c>
      <c r="S194" s="66">
        <v>90919</v>
      </c>
      <c r="T194" s="42">
        <v>686366</v>
      </c>
      <c r="U194" s="42">
        <v>914865</v>
      </c>
      <c r="V194" s="42">
        <v>550093.21107378742</v>
      </c>
      <c r="W194" s="44">
        <v>2242243.2110737874</v>
      </c>
      <c r="X194" s="66">
        <v>4144202</v>
      </c>
      <c r="Y194" s="42">
        <v>1047889</v>
      </c>
      <c r="Z194" s="42">
        <v>1053302</v>
      </c>
      <c r="AA194" s="42">
        <v>0</v>
      </c>
      <c r="AB194" s="43">
        <v>6245393</v>
      </c>
      <c r="AC194" s="66">
        <v>-715870.02509029733</v>
      </c>
      <c r="AD194" s="42">
        <v>-847610.4282942412</v>
      </c>
      <c r="AE194" s="42">
        <v>-657825.08078111021</v>
      </c>
      <c r="AF194" s="42">
        <v>-1074095.8757488267</v>
      </c>
      <c r="AG194" s="42">
        <v>-707748.37901173718</v>
      </c>
      <c r="AH194" s="44">
        <v>0</v>
      </c>
    </row>
    <row r="195" spans="1:34" s="4" customFormat="1">
      <c r="A195" s="46" t="s">
        <v>809</v>
      </c>
      <c r="B195" s="56" t="s">
        <v>1955</v>
      </c>
      <c r="C195" s="57">
        <v>9.4910999999999997E-4</v>
      </c>
      <c r="D195" s="57">
        <v>8.5181999999999999E-4</v>
      </c>
      <c r="E195" s="65">
        <v>45175.5</v>
      </c>
      <c r="F195" s="42">
        <v>-813</v>
      </c>
      <c r="G195" s="43">
        <v>44362.5</v>
      </c>
      <c r="H195" s="66">
        <v>129860</v>
      </c>
      <c r="I195" s="42">
        <v>328418</v>
      </c>
      <c r="J195" s="42">
        <v>-35592</v>
      </c>
      <c r="K195" s="42">
        <v>1480</v>
      </c>
      <c r="L195" s="44">
        <v>284906</v>
      </c>
      <c r="M195" s="66">
        <v>-47997</v>
      </c>
      <c r="N195" s="42">
        <v>-41756.143542571117</v>
      </c>
      <c r="O195" s="42">
        <v>-89753.14354257111</v>
      </c>
      <c r="P195" s="42">
        <v>0</v>
      </c>
      <c r="Q195" s="44">
        <v>-89753.14354257111</v>
      </c>
      <c r="R195" s="45">
        <v>-1207</v>
      </c>
      <c r="S195" s="66">
        <v>11746</v>
      </c>
      <c r="T195" s="42">
        <v>88669</v>
      </c>
      <c r="U195" s="42">
        <v>118188</v>
      </c>
      <c r="V195" s="42">
        <v>66868.840138082654</v>
      </c>
      <c r="W195" s="44">
        <v>285471.84013808263</v>
      </c>
      <c r="X195" s="66">
        <v>535374</v>
      </c>
      <c r="Y195" s="42">
        <v>135373</v>
      </c>
      <c r="Z195" s="42">
        <v>136072</v>
      </c>
      <c r="AA195" s="42">
        <v>161473.2464040065</v>
      </c>
      <c r="AB195" s="43">
        <v>968292.2464040065</v>
      </c>
      <c r="AC195" s="66">
        <v>-156169.21213644341</v>
      </c>
      <c r="AD195" s="42">
        <v>-171945.07551908732</v>
      </c>
      <c r="AE195" s="42">
        <v>-129283.7668270724</v>
      </c>
      <c r="AF195" s="42">
        <v>-144476.68767505404</v>
      </c>
      <c r="AG195" s="42">
        <v>-80945.664108266647</v>
      </c>
      <c r="AH195" s="44">
        <v>0</v>
      </c>
    </row>
    <row r="196" spans="1:34" s="4" customFormat="1">
      <c r="A196" s="46" t="s">
        <v>822</v>
      </c>
      <c r="B196" s="56" t="s">
        <v>1968</v>
      </c>
      <c r="C196" s="57">
        <v>1.3706199999999999E-3</v>
      </c>
      <c r="D196" s="57">
        <v>1.3248400000000001E-3</v>
      </c>
      <c r="E196" s="65">
        <v>65238.38</v>
      </c>
      <c r="F196" s="42">
        <v>-1174</v>
      </c>
      <c r="G196" s="43">
        <v>64064.38</v>
      </c>
      <c r="H196" s="66">
        <v>187532</v>
      </c>
      <c r="I196" s="42">
        <v>474272</v>
      </c>
      <c r="J196" s="42">
        <v>-51398</v>
      </c>
      <c r="K196" s="42">
        <v>2137</v>
      </c>
      <c r="L196" s="44">
        <v>411436</v>
      </c>
      <c r="M196" s="66">
        <v>-69313</v>
      </c>
      <c r="N196" s="42">
        <v>-37392.147806439061</v>
      </c>
      <c r="O196" s="42">
        <v>-106705.14780643905</v>
      </c>
      <c r="P196" s="42">
        <v>0</v>
      </c>
      <c r="Q196" s="44">
        <v>-106705.14780643905</v>
      </c>
      <c r="R196" s="45">
        <v>-1743</v>
      </c>
      <c r="S196" s="66">
        <v>16962</v>
      </c>
      <c r="T196" s="42">
        <v>128048</v>
      </c>
      <c r="U196" s="42">
        <v>170677</v>
      </c>
      <c r="V196" s="42">
        <v>38360.358804991825</v>
      </c>
      <c r="W196" s="44">
        <v>354047.35880499182</v>
      </c>
      <c r="X196" s="66">
        <v>773140</v>
      </c>
      <c r="Y196" s="42">
        <v>195494</v>
      </c>
      <c r="Z196" s="42">
        <v>196503</v>
      </c>
      <c r="AA196" s="42">
        <v>168439.68894262158</v>
      </c>
      <c r="AB196" s="43">
        <v>1333576.6889426215</v>
      </c>
      <c r="AC196" s="66">
        <v>-206988.48240682003</v>
      </c>
      <c r="AD196" s="42">
        <v>-231089.31569728896</v>
      </c>
      <c r="AE196" s="42">
        <v>-186687.87221343437</v>
      </c>
      <c r="AF196" s="42">
        <v>-226196.6230970161</v>
      </c>
      <c r="AG196" s="42">
        <v>-128567.0367230703</v>
      </c>
      <c r="AH196" s="44">
        <v>0</v>
      </c>
    </row>
    <row r="197" spans="1:34" s="4" customFormat="1">
      <c r="A197" s="46" t="s">
        <v>829</v>
      </c>
      <c r="B197" s="56" t="s">
        <v>1975</v>
      </c>
      <c r="C197" s="57">
        <v>6.1300999999999999E-4</v>
      </c>
      <c r="D197" s="57">
        <v>6.9225999999999999E-4</v>
      </c>
      <c r="E197" s="65">
        <v>29177.95</v>
      </c>
      <c r="F197" s="42">
        <v>-525</v>
      </c>
      <c r="G197" s="43">
        <v>28652.95</v>
      </c>
      <c r="H197" s="66">
        <v>83874</v>
      </c>
      <c r="I197" s="42">
        <v>212118</v>
      </c>
      <c r="J197" s="42">
        <v>-22988</v>
      </c>
      <c r="K197" s="42">
        <v>956</v>
      </c>
      <c r="L197" s="44">
        <v>184015</v>
      </c>
      <c r="M197" s="66">
        <v>-31000</v>
      </c>
      <c r="N197" s="42">
        <v>-27565.385530655305</v>
      </c>
      <c r="O197" s="42">
        <v>-58565.385530655301</v>
      </c>
      <c r="P197" s="42">
        <v>0</v>
      </c>
      <c r="Q197" s="44">
        <v>-58565.385530655301</v>
      </c>
      <c r="R197" s="45">
        <v>-779</v>
      </c>
      <c r="S197" s="66">
        <v>7586</v>
      </c>
      <c r="T197" s="42">
        <v>57269</v>
      </c>
      <c r="U197" s="42">
        <v>76335</v>
      </c>
      <c r="V197" s="42">
        <v>153.19410749394643</v>
      </c>
      <c r="W197" s="44">
        <v>141343.19410749394</v>
      </c>
      <c r="X197" s="66">
        <v>345787</v>
      </c>
      <c r="Y197" s="42">
        <v>87435</v>
      </c>
      <c r="Z197" s="42">
        <v>87886</v>
      </c>
      <c r="AA197" s="42">
        <v>108173.07953683092</v>
      </c>
      <c r="AB197" s="43">
        <v>629281.07953683089</v>
      </c>
      <c r="AC197" s="66">
        <v>-100265.69627359768</v>
      </c>
      <c r="AD197" s="42">
        <v>-110880.7126155639</v>
      </c>
      <c r="AE197" s="42">
        <v>-90166.531648185904</v>
      </c>
      <c r="AF197" s="42">
        <v>-116833.07783824872</v>
      </c>
      <c r="AG197" s="42">
        <v>-69791.867053740629</v>
      </c>
      <c r="AH197" s="44">
        <v>0</v>
      </c>
    </row>
    <row r="198" spans="1:34" s="4" customFormat="1">
      <c r="A198" s="46" t="s">
        <v>845</v>
      </c>
      <c r="B198" s="56" t="s">
        <v>1991</v>
      </c>
      <c r="C198" s="57">
        <v>7.2165E-4</v>
      </c>
      <c r="D198" s="57">
        <v>6.3573999999999998E-4</v>
      </c>
      <c r="E198" s="65">
        <v>34348.699999999997</v>
      </c>
      <c r="F198" s="42">
        <v>-618</v>
      </c>
      <c r="G198" s="43">
        <v>33730.699999999997</v>
      </c>
      <c r="H198" s="66">
        <v>98738</v>
      </c>
      <c r="I198" s="42">
        <v>249711</v>
      </c>
      <c r="J198" s="42">
        <v>-27062</v>
      </c>
      <c r="K198" s="42">
        <v>1125</v>
      </c>
      <c r="L198" s="44">
        <v>216627</v>
      </c>
      <c r="M198" s="66">
        <v>-36494</v>
      </c>
      <c r="N198" s="42">
        <v>-16187.517394754941</v>
      </c>
      <c r="O198" s="42">
        <v>-52681.517394754941</v>
      </c>
      <c r="P198" s="42">
        <v>0</v>
      </c>
      <c r="Q198" s="44">
        <v>-52681.517394754941</v>
      </c>
      <c r="R198" s="45">
        <v>-918</v>
      </c>
      <c r="S198" s="66">
        <v>8931</v>
      </c>
      <c r="T198" s="42">
        <v>67419</v>
      </c>
      <c r="U198" s="42">
        <v>89864</v>
      </c>
      <c r="V198" s="42">
        <v>59317.95571198035</v>
      </c>
      <c r="W198" s="44">
        <v>225531.95571198035</v>
      </c>
      <c r="X198" s="66">
        <v>407068</v>
      </c>
      <c r="Y198" s="42">
        <v>102930</v>
      </c>
      <c r="Z198" s="42">
        <v>103462</v>
      </c>
      <c r="AA198" s="42">
        <v>77340.675270001375</v>
      </c>
      <c r="AB198" s="43">
        <v>690800.6752700014</v>
      </c>
      <c r="AC198" s="66">
        <v>-104028.83006762763</v>
      </c>
      <c r="AD198" s="42">
        <v>-116033.29937280128</v>
      </c>
      <c r="AE198" s="42">
        <v>-84122.831620866724</v>
      </c>
      <c r="AF198" s="42">
        <v>-101008.61031450711</v>
      </c>
      <c r="AG198" s="42">
        <v>-60075.148182218283</v>
      </c>
      <c r="AH198" s="44">
        <v>0</v>
      </c>
    </row>
    <row r="199" spans="1:34" s="4" customFormat="1">
      <c r="A199" s="46" t="s">
        <v>846</v>
      </c>
      <c r="B199" s="56" t="s">
        <v>1992</v>
      </c>
      <c r="C199" s="57">
        <v>9.3670000000000003E-5</v>
      </c>
      <c r="D199" s="57">
        <v>6.8910000000000003E-5</v>
      </c>
      <c r="E199" s="65">
        <v>4458.68</v>
      </c>
      <c r="F199" s="42">
        <v>-80</v>
      </c>
      <c r="G199" s="43">
        <v>4378.68</v>
      </c>
      <c r="H199" s="66">
        <v>12816</v>
      </c>
      <c r="I199" s="42">
        <v>32412</v>
      </c>
      <c r="J199" s="42">
        <v>-3513</v>
      </c>
      <c r="K199" s="42">
        <v>146</v>
      </c>
      <c r="L199" s="44">
        <v>28118</v>
      </c>
      <c r="M199" s="66">
        <v>-4737</v>
      </c>
      <c r="N199" s="42">
        <v>343.51390510843589</v>
      </c>
      <c r="O199" s="42">
        <v>-4393.4860948915639</v>
      </c>
      <c r="P199" s="42">
        <v>0</v>
      </c>
      <c r="Q199" s="44">
        <v>-4393.4860948915639</v>
      </c>
      <c r="R199" s="45">
        <v>-119</v>
      </c>
      <c r="S199" s="66">
        <v>1159</v>
      </c>
      <c r="T199" s="42">
        <v>8751</v>
      </c>
      <c r="U199" s="42">
        <v>11664</v>
      </c>
      <c r="V199" s="42">
        <v>22882.25154358225</v>
      </c>
      <c r="W199" s="44">
        <v>44456.25154358225</v>
      </c>
      <c r="X199" s="66">
        <v>52837</v>
      </c>
      <c r="Y199" s="42">
        <v>13360</v>
      </c>
      <c r="Z199" s="42">
        <v>13429</v>
      </c>
      <c r="AA199" s="42">
        <v>20608.228935941926</v>
      </c>
      <c r="AB199" s="43">
        <v>100234.22893594192</v>
      </c>
      <c r="AC199" s="66">
        <v>-10654.549300396366</v>
      </c>
      <c r="AD199" s="42">
        <v>-12505.552483941636</v>
      </c>
      <c r="AE199" s="42">
        <v>-11881.092817461738</v>
      </c>
      <c r="AF199" s="42">
        <v>-14617.052855918708</v>
      </c>
      <c r="AG199" s="42">
        <v>-6119.7299346412256</v>
      </c>
      <c r="AH199" s="44">
        <v>0</v>
      </c>
    </row>
    <row r="200" spans="1:34" s="4" customFormat="1">
      <c r="A200" s="46" t="s">
        <v>1150</v>
      </c>
      <c r="B200" s="56" t="s">
        <v>2287</v>
      </c>
      <c r="C200" s="57">
        <v>4.0487300000000004E-3</v>
      </c>
      <c r="D200" s="57">
        <v>4.1094800000000004E-3</v>
      </c>
      <c r="E200" s="65">
        <v>192710.68</v>
      </c>
      <c r="F200" s="42">
        <v>-3467</v>
      </c>
      <c r="G200" s="43">
        <v>189243.68</v>
      </c>
      <c r="H200" s="66">
        <v>553959</v>
      </c>
      <c r="I200" s="42">
        <v>1400972</v>
      </c>
      <c r="J200" s="42">
        <v>-151828</v>
      </c>
      <c r="K200" s="42">
        <v>6312</v>
      </c>
      <c r="L200" s="44">
        <v>1215357</v>
      </c>
      <c r="M200" s="66">
        <v>-204746</v>
      </c>
      <c r="N200" s="42">
        <v>-66028.402662971552</v>
      </c>
      <c r="O200" s="42">
        <v>-270774.40266297152</v>
      </c>
      <c r="P200" s="42">
        <v>0</v>
      </c>
      <c r="Q200" s="44">
        <v>-270774.40266297152</v>
      </c>
      <c r="R200" s="45">
        <v>-5148</v>
      </c>
      <c r="S200" s="66">
        <v>50104</v>
      </c>
      <c r="T200" s="42">
        <v>378246</v>
      </c>
      <c r="U200" s="42">
        <v>504168</v>
      </c>
      <c r="V200" s="42">
        <v>92711.38085771614</v>
      </c>
      <c r="W200" s="44">
        <v>1025229.3808577161</v>
      </c>
      <c r="X200" s="66">
        <v>2283809</v>
      </c>
      <c r="Y200" s="42">
        <v>577476</v>
      </c>
      <c r="Z200" s="42">
        <v>580459</v>
      </c>
      <c r="AA200" s="42">
        <v>284846.05105464801</v>
      </c>
      <c r="AB200" s="43">
        <v>3726590.0510546481</v>
      </c>
      <c r="AC200" s="66">
        <v>-558560.72645337589</v>
      </c>
      <c r="AD200" s="42">
        <v>-625073.77097631234</v>
      </c>
      <c r="AE200" s="42">
        <v>-450086.2271575894</v>
      </c>
      <c r="AF200" s="42">
        <v>-663712.15505793877</v>
      </c>
      <c r="AG200" s="42">
        <v>-403927.79055171541</v>
      </c>
      <c r="AH200" s="44">
        <v>0</v>
      </c>
    </row>
    <row r="201" spans="1:34" s="4" customFormat="1">
      <c r="A201" s="46" t="s">
        <v>857</v>
      </c>
      <c r="B201" s="56" t="s">
        <v>2003</v>
      </c>
      <c r="C201" s="57">
        <v>6.7549999999999999E-4</v>
      </c>
      <c r="D201" s="57">
        <v>6.5905E-4</v>
      </c>
      <c r="E201" s="65">
        <v>32152.43</v>
      </c>
      <c r="F201" s="42">
        <v>-579</v>
      </c>
      <c r="G201" s="43">
        <v>31573.43</v>
      </c>
      <c r="H201" s="66">
        <v>92424</v>
      </c>
      <c r="I201" s="42">
        <v>233742</v>
      </c>
      <c r="J201" s="42">
        <v>-25331</v>
      </c>
      <c r="K201" s="42">
        <v>1053</v>
      </c>
      <c r="L201" s="44">
        <v>202773</v>
      </c>
      <c r="M201" s="66">
        <v>-34160</v>
      </c>
      <c r="N201" s="42">
        <v>-21313.12032689702</v>
      </c>
      <c r="O201" s="42">
        <v>-55473.12032689702</v>
      </c>
      <c r="P201" s="42">
        <v>0</v>
      </c>
      <c r="Q201" s="44">
        <v>-55473.12032689702</v>
      </c>
      <c r="R201" s="45">
        <v>-859</v>
      </c>
      <c r="S201" s="66">
        <v>8360</v>
      </c>
      <c r="T201" s="42">
        <v>63107</v>
      </c>
      <c r="U201" s="42">
        <v>84117</v>
      </c>
      <c r="V201" s="42">
        <v>10108.389852704451</v>
      </c>
      <c r="W201" s="44">
        <v>165692.38985270445</v>
      </c>
      <c r="X201" s="66">
        <v>381036</v>
      </c>
      <c r="Y201" s="42">
        <v>96348</v>
      </c>
      <c r="Z201" s="42">
        <v>96845</v>
      </c>
      <c r="AA201" s="42">
        <v>69550.080974710494</v>
      </c>
      <c r="AB201" s="43">
        <v>643779.08097471052</v>
      </c>
      <c r="AC201" s="66">
        <v>-100263.21467340196</v>
      </c>
      <c r="AD201" s="42">
        <v>-111854.4201076648</v>
      </c>
      <c r="AE201" s="42">
        <v>-87536.541570384899</v>
      </c>
      <c r="AF201" s="42">
        <v>-114316.86342267666</v>
      </c>
      <c r="AG201" s="42">
        <v>-64115.651347877683</v>
      </c>
      <c r="AH201" s="44">
        <v>0</v>
      </c>
    </row>
    <row r="202" spans="1:34" s="4" customFormat="1">
      <c r="A202" s="46" t="s">
        <v>858</v>
      </c>
      <c r="B202" s="56" t="s">
        <v>2004</v>
      </c>
      <c r="C202" s="57">
        <v>1.23234E-3</v>
      </c>
      <c r="D202" s="57">
        <v>1.21765E-3</v>
      </c>
      <c r="E202" s="65">
        <v>58656.44</v>
      </c>
      <c r="F202" s="42">
        <v>-1055</v>
      </c>
      <c r="G202" s="43">
        <v>57601.440000000002</v>
      </c>
      <c r="H202" s="66">
        <v>168612</v>
      </c>
      <c r="I202" s="42">
        <v>426424</v>
      </c>
      <c r="J202" s="42">
        <v>-46213</v>
      </c>
      <c r="K202" s="42">
        <v>1921</v>
      </c>
      <c r="L202" s="44">
        <v>369927</v>
      </c>
      <c r="M202" s="66">
        <v>-62320</v>
      </c>
      <c r="N202" s="42">
        <v>68340.197258398039</v>
      </c>
      <c r="O202" s="42">
        <v>6020.1972583980387</v>
      </c>
      <c r="P202" s="42">
        <v>0</v>
      </c>
      <c r="Q202" s="44">
        <v>6020.1972583980387</v>
      </c>
      <c r="R202" s="45">
        <v>-1567</v>
      </c>
      <c r="S202" s="66">
        <v>15251</v>
      </c>
      <c r="T202" s="42">
        <v>115129</v>
      </c>
      <c r="U202" s="42">
        <v>153457</v>
      </c>
      <c r="V202" s="42">
        <v>118054.78137675993</v>
      </c>
      <c r="W202" s="44">
        <v>401891.78137675993</v>
      </c>
      <c r="X202" s="66">
        <v>695139</v>
      </c>
      <c r="Y202" s="42">
        <v>175770</v>
      </c>
      <c r="Z202" s="42">
        <v>176678</v>
      </c>
      <c r="AA202" s="42">
        <v>0</v>
      </c>
      <c r="AB202" s="43">
        <v>1047587</v>
      </c>
      <c r="AC202" s="66">
        <v>-96007.037576299277</v>
      </c>
      <c r="AD202" s="42">
        <v>-121220.34822690807</v>
      </c>
      <c r="AE202" s="42">
        <v>-124345.65366820501</v>
      </c>
      <c r="AF202" s="42">
        <v>-185264.997112996</v>
      </c>
      <c r="AG202" s="42">
        <v>-118857.18203883171</v>
      </c>
      <c r="AH202" s="44">
        <v>0</v>
      </c>
    </row>
    <row r="203" spans="1:34" s="4" customFormat="1">
      <c r="A203" s="46" t="s">
        <v>859</v>
      </c>
      <c r="B203" s="56" t="s">
        <v>2005</v>
      </c>
      <c r="C203" s="57">
        <v>8.9435000000000003E-4</v>
      </c>
      <c r="D203" s="57">
        <v>9.8141000000000005E-4</v>
      </c>
      <c r="E203" s="65">
        <v>42568.9</v>
      </c>
      <c r="F203" s="42">
        <v>-766</v>
      </c>
      <c r="G203" s="43">
        <v>41802.9</v>
      </c>
      <c r="H203" s="66">
        <v>122368</v>
      </c>
      <c r="I203" s="42">
        <v>309470</v>
      </c>
      <c r="J203" s="42">
        <v>-33538</v>
      </c>
      <c r="K203" s="42">
        <v>1394</v>
      </c>
      <c r="L203" s="44">
        <v>268468</v>
      </c>
      <c r="M203" s="66">
        <v>-45228</v>
      </c>
      <c r="N203" s="42">
        <v>-13367.928817809592</v>
      </c>
      <c r="O203" s="42">
        <v>-58595.928817809589</v>
      </c>
      <c r="P203" s="42">
        <v>0</v>
      </c>
      <c r="Q203" s="44">
        <v>-58595.928817809589</v>
      </c>
      <c r="R203" s="45">
        <v>-1137</v>
      </c>
      <c r="S203" s="66">
        <v>11068</v>
      </c>
      <c r="T203" s="42">
        <v>83553</v>
      </c>
      <c r="U203" s="42">
        <v>111369</v>
      </c>
      <c r="V203" s="42">
        <v>14760.651386671232</v>
      </c>
      <c r="W203" s="44">
        <v>220750.65138667123</v>
      </c>
      <c r="X203" s="66">
        <v>504485</v>
      </c>
      <c r="Y203" s="42">
        <v>127562</v>
      </c>
      <c r="Z203" s="42">
        <v>128221</v>
      </c>
      <c r="AA203" s="42">
        <v>65363.485991873742</v>
      </c>
      <c r="AB203" s="43">
        <v>825631.48599187378</v>
      </c>
      <c r="AC203" s="66">
        <v>-119538.58286422602</v>
      </c>
      <c r="AD203" s="42">
        <v>-134957.30297119022</v>
      </c>
      <c r="AE203" s="42">
        <v>-104063.65382945279</v>
      </c>
      <c r="AF203" s="42">
        <v>-148021.46733918224</v>
      </c>
      <c r="AG203" s="42">
        <v>-98299.827601151352</v>
      </c>
      <c r="AH203" s="44">
        <v>0</v>
      </c>
    </row>
    <row r="204" spans="1:34" s="4" customFormat="1">
      <c r="A204" s="46" t="s">
        <v>861</v>
      </c>
      <c r="B204" s="56" t="s">
        <v>2007</v>
      </c>
      <c r="C204" s="57">
        <v>2.2590800000000001E-3</v>
      </c>
      <c r="D204" s="57">
        <v>2.6416199999999999E-3</v>
      </c>
      <c r="E204" s="65">
        <v>107527.01</v>
      </c>
      <c r="F204" s="42">
        <v>-1935</v>
      </c>
      <c r="G204" s="43">
        <v>105592.01</v>
      </c>
      <c r="H204" s="66">
        <v>309094</v>
      </c>
      <c r="I204" s="42">
        <v>781704</v>
      </c>
      <c r="J204" s="42">
        <v>-84716</v>
      </c>
      <c r="K204" s="42">
        <v>3522</v>
      </c>
      <c r="L204" s="44">
        <v>678136</v>
      </c>
      <c r="M204" s="66">
        <v>-114243</v>
      </c>
      <c r="N204" s="42">
        <v>-88306.860140356192</v>
      </c>
      <c r="O204" s="42">
        <v>-202549.86014035618</v>
      </c>
      <c r="P204" s="42">
        <v>0</v>
      </c>
      <c r="Q204" s="44">
        <v>-202549.86014035618</v>
      </c>
      <c r="R204" s="45">
        <v>-2873</v>
      </c>
      <c r="S204" s="66">
        <v>27957</v>
      </c>
      <c r="T204" s="42">
        <v>211051</v>
      </c>
      <c r="U204" s="42">
        <v>281312</v>
      </c>
      <c r="V204" s="42">
        <v>50798.485526504839</v>
      </c>
      <c r="W204" s="44">
        <v>571118.48552650481</v>
      </c>
      <c r="X204" s="66">
        <v>1274302</v>
      </c>
      <c r="Y204" s="42">
        <v>322216</v>
      </c>
      <c r="Z204" s="42">
        <v>323880</v>
      </c>
      <c r="AA204" s="42">
        <v>454409.97934076912</v>
      </c>
      <c r="AB204" s="43">
        <v>2374807.9793407694</v>
      </c>
      <c r="AC204" s="66">
        <v>-370981.12814058864</v>
      </c>
      <c r="AD204" s="42">
        <v>-411898.7944656075</v>
      </c>
      <c r="AE204" s="42">
        <v>-350114.97688685206</v>
      </c>
      <c r="AF204" s="42">
        <v>-402353.85007804201</v>
      </c>
      <c r="AG204" s="42">
        <v>-268340.74424317433</v>
      </c>
      <c r="AH204" s="44">
        <v>0</v>
      </c>
    </row>
    <row r="205" spans="1:34" s="4" customFormat="1">
      <c r="A205" s="46" t="s">
        <v>863</v>
      </c>
      <c r="B205" s="56" t="s">
        <v>2009</v>
      </c>
      <c r="C205" s="57">
        <v>4.7259E-4</v>
      </c>
      <c r="D205" s="57">
        <v>5.1522999999999998E-4</v>
      </c>
      <c r="E205" s="65">
        <v>22494.11</v>
      </c>
      <c r="F205" s="42">
        <v>-405</v>
      </c>
      <c r="G205" s="43">
        <v>22089.11</v>
      </c>
      <c r="H205" s="66">
        <v>64661</v>
      </c>
      <c r="I205" s="42">
        <v>163529</v>
      </c>
      <c r="J205" s="42">
        <v>-17722</v>
      </c>
      <c r="K205" s="42">
        <v>737</v>
      </c>
      <c r="L205" s="44">
        <v>141863</v>
      </c>
      <c r="M205" s="66">
        <v>-23899</v>
      </c>
      <c r="N205" s="42">
        <v>-9479.6854529452867</v>
      </c>
      <c r="O205" s="42">
        <v>-33378.685452945283</v>
      </c>
      <c r="P205" s="42">
        <v>0</v>
      </c>
      <c r="Q205" s="44">
        <v>-33378.685452945283</v>
      </c>
      <c r="R205" s="45">
        <v>-601</v>
      </c>
      <c r="S205" s="66">
        <v>5848</v>
      </c>
      <c r="T205" s="42">
        <v>44151</v>
      </c>
      <c r="U205" s="42">
        <v>58849</v>
      </c>
      <c r="V205" s="42">
        <v>25422.584184113519</v>
      </c>
      <c r="W205" s="44">
        <v>134270.58418411351</v>
      </c>
      <c r="X205" s="66">
        <v>266579</v>
      </c>
      <c r="Y205" s="42">
        <v>67406</v>
      </c>
      <c r="Z205" s="42">
        <v>67754</v>
      </c>
      <c r="AA205" s="42">
        <v>91069.271727533516</v>
      </c>
      <c r="AB205" s="43">
        <v>492808.27172753355</v>
      </c>
      <c r="AC205" s="66">
        <v>-70503.234797908677</v>
      </c>
      <c r="AD205" s="42">
        <v>-79742.509138913418</v>
      </c>
      <c r="AE205" s="42">
        <v>-74390.760715327982</v>
      </c>
      <c r="AF205" s="42">
        <v>-82371.141650936916</v>
      </c>
      <c r="AG205" s="42">
        <v>-51530.041240333012</v>
      </c>
      <c r="AH205" s="44">
        <v>0</v>
      </c>
    </row>
    <row r="206" spans="1:34" s="4" customFormat="1">
      <c r="A206" s="46" t="s">
        <v>864</v>
      </c>
      <c r="B206" s="56" t="s">
        <v>2010</v>
      </c>
      <c r="C206" s="57">
        <v>4.3058300000000001E-3</v>
      </c>
      <c r="D206" s="57">
        <v>3.7466800000000001E-3</v>
      </c>
      <c r="E206" s="65">
        <v>204947.77</v>
      </c>
      <c r="F206" s="42">
        <v>-3688</v>
      </c>
      <c r="G206" s="43">
        <v>201259.77</v>
      </c>
      <c r="H206" s="66">
        <v>589137</v>
      </c>
      <c r="I206" s="42">
        <v>1489936</v>
      </c>
      <c r="J206" s="42">
        <v>-161469</v>
      </c>
      <c r="K206" s="42">
        <v>6712</v>
      </c>
      <c r="L206" s="44">
        <v>1292534</v>
      </c>
      <c r="M206" s="66">
        <v>-217748</v>
      </c>
      <c r="N206" s="42">
        <v>2748.5668990316881</v>
      </c>
      <c r="O206" s="42">
        <v>-214999.43310096831</v>
      </c>
      <c r="P206" s="42">
        <v>0</v>
      </c>
      <c r="Q206" s="44">
        <v>-214999.43310096831</v>
      </c>
      <c r="R206" s="45">
        <v>-5475</v>
      </c>
      <c r="S206" s="66">
        <v>53286</v>
      </c>
      <c r="T206" s="42">
        <v>402265</v>
      </c>
      <c r="U206" s="42">
        <v>536184</v>
      </c>
      <c r="V206" s="42">
        <v>386984.23245709762</v>
      </c>
      <c r="W206" s="44">
        <v>1378719.2324570976</v>
      </c>
      <c r="X206" s="66">
        <v>2428834</v>
      </c>
      <c r="Y206" s="42">
        <v>614147</v>
      </c>
      <c r="Z206" s="42">
        <v>617319</v>
      </c>
      <c r="AA206" s="42">
        <v>182370.31157292248</v>
      </c>
      <c r="AB206" s="43">
        <v>3842670.3115729224</v>
      </c>
      <c r="AC206" s="66">
        <v>-513466.25166553468</v>
      </c>
      <c r="AD206" s="42">
        <v>-586077.00404023263</v>
      </c>
      <c r="AE206" s="42">
        <v>-415826.44517340511</v>
      </c>
      <c r="AF206" s="42">
        <v>-595864.93097714055</v>
      </c>
      <c r="AG206" s="42">
        <v>-352716.44725951203</v>
      </c>
      <c r="AH206" s="44">
        <v>0</v>
      </c>
    </row>
    <row r="207" spans="1:34" s="4" customFormat="1">
      <c r="A207" s="46" t="s">
        <v>865</v>
      </c>
      <c r="B207" s="56" t="s">
        <v>2011</v>
      </c>
      <c r="C207" s="57">
        <v>5.7185000000000005E-4</v>
      </c>
      <c r="D207" s="57">
        <v>5.8474999999999998E-4</v>
      </c>
      <c r="E207" s="65">
        <v>27218.84</v>
      </c>
      <c r="F207" s="42">
        <v>-490</v>
      </c>
      <c r="G207" s="43">
        <v>26728.84</v>
      </c>
      <c r="H207" s="66">
        <v>78242</v>
      </c>
      <c r="I207" s="42">
        <v>197876</v>
      </c>
      <c r="J207" s="42">
        <v>-21444</v>
      </c>
      <c r="K207" s="42">
        <v>891</v>
      </c>
      <c r="L207" s="44">
        <v>171659</v>
      </c>
      <c r="M207" s="66">
        <v>-28919</v>
      </c>
      <c r="N207" s="42">
        <v>-4266.7654511313476</v>
      </c>
      <c r="O207" s="42">
        <v>-33185.765451131345</v>
      </c>
      <c r="P207" s="42">
        <v>0</v>
      </c>
      <c r="Q207" s="44">
        <v>-33185.765451131345</v>
      </c>
      <c r="R207" s="45">
        <v>-727</v>
      </c>
      <c r="S207" s="66">
        <v>7077</v>
      </c>
      <c r="T207" s="42">
        <v>53424</v>
      </c>
      <c r="U207" s="42">
        <v>71210</v>
      </c>
      <c r="V207" s="42">
        <v>22902.04891124124</v>
      </c>
      <c r="W207" s="44">
        <v>154613.04891124123</v>
      </c>
      <c r="X207" s="66">
        <v>322569</v>
      </c>
      <c r="Y207" s="42">
        <v>81564</v>
      </c>
      <c r="Z207" s="42">
        <v>81985</v>
      </c>
      <c r="AA207" s="42">
        <v>26331.541938865164</v>
      </c>
      <c r="AB207" s="43">
        <v>512449.54193886515</v>
      </c>
      <c r="AC207" s="66">
        <v>-66527.429336423331</v>
      </c>
      <c r="AD207" s="42">
        <v>-76909.486109630758</v>
      </c>
      <c r="AE207" s="42">
        <v>-63487.266117180472</v>
      </c>
      <c r="AF207" s="42">
        <v>-93328.903706401703</v>
      </c>
      <c r="AG207" s="42">
        <v>-57583.407757987661</v>
      </c>
      <c r="AH207" s="44">
        <v>0</v>
      </c>
    </row>
    <row r="208" spans="1:34" s="4" customFormat="1">
      <c r="A208" s="46" t="s">
        <v>867</v>
      </c>
      <c r="B208" s="56" t="s">
        <v>2013</v>
      </c>
      <c r="C208" s="57">
        <v>3.5447500000000002E-3</v>
      </c>
      <c r="D208" s="57">
        <v>3.4501599999999999E-3</v>
      </c>
      <c r="E208" s="65">
        <v>168722.24</v>
      </c>
      <c r="F208" s="42">
        <v>-3036</v>
      </c>
      <c r="G208" s="43">
        <v>165686.24</v>
      </c>
      <c r="H208" s="66">
        <v>485003</v>
      </c>
      <c r="I208" s="42">
        <v>1226581</v>
      </c>
      <c r="J208" s="42">
        <v>-132929</v>
      </c>
      <c r="K208" s="42">
        <v>5526</v>
      </c>
      <c r="L208" s="44">
        <v>1064071</v>
      </c>
      <c r="M208" s="66">
        <v>-179260</v>
      </c>
      <c r="N208" s="42">
        <v>83629.145976303422</v>
      </c>
      <c r="O208" s="42">
        <v>-95630.854023696578</v>
      </c>
      <c r="P208" s="42">
        <v>0</v>
      </c>
      <c r="Q208" s="44">
        <v>-95630.854023696578</v>
      </c>
      <c r="R208" s="45">
        <v>-4507</v>
      </c>
      <c r="S208" s="66">
        <v>43867</v>
      </c>
      <c r="T208" s="42">
        <v>331162</v>
      </c>
      <c r="U208" s="42">
        <v>441410</v>
      </c>
      <c r="V208" s="42">
        <v>440997.78617694089</v>
      </c>
      <c r="W208" s="44">
        <v>1257436.7861769409</v>
      </c>
      <c r="X208" s="66">
        <v>1999523</v>
      </c>
      <c r="Y208" s="42">
        <v>505593</v>
      </c>
      <c r="Z208" s="42">
        <v>508204</v>
      </c>
      <c r="AA208" s="42">
        <v>69657.849820089512</v>
      </c>
      <c r="AB208" s="43">
        <v>3082977.8498200895</v>
      </c>
      <c r="AC208" s="66">
        <v>-349215.98807674798</v>
      </c>
      <c r="AD208" s="42">
        <v>-409974.55535163579</v>
      </c>
      <c r="AE208" s="42">
        <v>-281096.85610190115</v>
      </c>
      <c r="AF208" s="42">
        <v>-449815.71466056502</v>
      </c>
      <c r="AG208" s="42">
        <v>-335437.94945229881</v>
      </c>
      <c r="AH208" s="44">
        <v>0</v>
      </c>
    </row>
    <row r="209" spans="1:34" s="4" customFormat="1">
      <c r="A209" s="46" t="s">
        <v>868</v>
      </c>
      <c r="B209" s="56" t="s">
        <v>2014</v>
      </c>
      <c r="C209" s="57">
        <v>2.3923E-4</v>
      </c>
      <c r="D209" s="57">
        <v>1.6004999999999999E-4</v>
      </c>
      <c r="E209" s="65">
        <v>11386.73</v>
      </c>
      <c r="F209" s="42">
        <v>-205</v>
      </c>
      <c r="G209" s="43">
        <v>11181.73</v>
      </c>
      <c r="H209" s="66">
        <v>32732</v>
      </c>
      <c r="I209" s="42">
        <v>82780</v>
      </c>
      <c r="J209" s="42">
        <v>-8971</v>
      </c>
      <c r="K209" s="42">
        <v>373</v>
      </c>
      <c r="L209" s="44">
        <v>71813</v>
      </c>
      <c r="M209" s="66">
        <v>-12098</v>
      </c>
      <c r="N209" s="42">
        <v>-5488.9154609457291</v>
      </c>
      <c r="O209" s="42">
        <v>-17586.915460945729</v>
      </c>
      <c r="P209" s="42">
        <v>0</v>
      </c>
      <c r="Q209" s="44">
        <v>-17586.915460945729</v>
      </c>
      <c r="R209" s="45">
        <v>-304</v>
      </c>
      <c r="S209" s="66">
        <v>2961</v>
      </c>
      <c r="T209" s="42">
        <v>22350</v>
      </c>
      <c r="U209" s="42">
        <v>29790</v>
      </c>
      <c r="V209" s="42">
        <v>55661.487610664662</v>
      </c>
      <c r="W209" s="44">
        <v>110762.48761066466</v>
      </c>
      <c r="X209" s="66">
        <v>134945</v>
      </c>
      <c r="Y209" s="42">
        <v>34122</v>
      </c>
      <c r="Z209" s="42">
        <v>34298</v>
      </c>
      <c r="AA209" s="42">
        <v>51291.796665630769</v>
      </c>
      <c r="AB209" s="43">
        <v>254656.79666563077</v>
      </c>
      <c r="AC209" s="66">
        <v>-34127.420765530223</v>
      </c>
      <c r="AD209" s="42">
        <v>-38071.432466057922</v>
      </c>
      <c r="AE209" s="42">
        <v>-27023.580864282438</v>
      </c>
      <c r="AF209" s="42">
        <v>-31004.13313945882</v>
      </c>
      <c r="AG209" s="42">
        <v>-13667.741819636713</v>
      </c>
      <c r="AH209" s="44">
        <v>0</v>
      </c>
    </row>
    <row r="210" spans="1:34" s="4" customFormat="1">
      <c r="A210" s="46" t="s">
        <v>869</v>
      </c>
      <c r="B210" s="56" t="s">
        <v>2015</v>
      </c>
      <c r="C210" s="57">
        <v>1.7472000000000001E-4</v>
      </c>
      <c r="D210" s="57">
        <v>1.4755000000000001E-4</v>
      </c>
      <c r="E210" s="65">
        <v>8316.49</v>
      </c>
      <c r="F210" s="42">
        <v>-150</v>
      </c>
      <c r="G210" s="43">
        <v>8166.49</v>
      </c>
      <c r="H210" s="66">
        <v>23906</v>
      </c>
      <c r="I210" s="42">
        <v>60458</v>
      </c>
      <c r="J210" s="42">
        <v>-6552</v>
      </c>
      <c r="K210" s="42">
        <v>272</v>
      </c>
      <c r="L210" s="44">
        <v>52448</v>
      </c>
      <c r="M210" s="66">
        <v>-8836</v>
      </c>
      <c r="N210" s="42">
        <v>5139.9962432165903</v>
      </c>
      <c r="O210" s="42">
        <v>-3696.0037567834097</v>
      </c>
      <c r="P210" s="42">
        <v>0</v>
      </c>
      <c r="Q210" s="44">
        <v>-3696.0037567834097</v>
      </c>
      <c r="R210" s="45">
        <v>-222</v>
      </c>
      <c r="S210" s="66">
        <v>2162</v>
      </c>
      <c r="T210" s="42">
        <v>16323</v>
      </c>
      <c r="U210" s="42">
        <v>21757</v>
      </c>
      <c r="V210" s="42">
        <v>21687.31010679491</v>
      </c>
      <c r="W210" s="44">
        <v>61929.31010679491</v>
      </c>
      <c r="X210" s="66">
        <v>98556</v>
      </c>
      <c r="Y210" s="42">
        <v>24921</v>
      </c>
      <c r="Z210" s="42">
        <v>25049</v>
      </c>
      <c r="AA210" s="42">
        <v>23214.666555186726</v>
      </c>
      <c r="AB210" s="43">
        <v>171740.66655518673</v>
      </c>
      <c r="AC210" s="66">
        <v>-27384.276382175303</v>
      </c>
      <c r="AD210" s="42">
        <v>-29645.819600124629</v>
      </c>
      <c r="AE210" s="42">
        <v>-15053.221319138471</v>
      </c>
      <c r="AF210" s="42">
        <v>-23967.48371117951</v>
      </c>
      <c r="AG210" s="42">
        <v>-13760.555435773906</v>
      </c>
      <c r="AH210" s="44">
        <v>0</v>
      </c>
    </row>
    <row r="211" spans="1:34" s="4" customFormat="1">
      <c r="A211" s="46" t="s">
        <v>870</v>
      </c>
      <c r="B211" s="56" t="s">
        <v>2016</v>
      </c>
      <c r="C211" s="57">
        <v>6.9094000000000002E-4</v>
      </c>
      <c r="D211" s="57">
        <v>5.9396999999999998E-4</v>
      </c>
      <c r="E211" s="65">
        <v>32887.339999999997</v>
      </c>
      <c r="F211" s="42">
        <v>-592</v>
      </c>
      <c r="G211" s="43">
        <v>32295.339999999997</v>
      </c>
      <c r="H211" s="66">
        <v>94536</v>
      </c>
      <c r="I211" s="42">
        <v>239084</v>
      </c>
      <c r="J211" s="42">
        <v>-25910</v>
      </c>
      <c r="K211" s="42">
        <v>1077</v>
      </c>
      <c r="L211" s="44">
        <v>207408</v>
      </c>
      <c r="M211" s="66">
        <v>-34941</v>
      </c>
      <c r="N211" s="42">
        <v>18355.430499780538</v>
      </c>
      <c r="O211" s="42">
        <v>-16585.569500219462</v>
      </c>
      <c r="P211" s="42">
        <v>0</v>
      </c>
      <c r="Q211" s="44">
        <v>-16585.569500219462</v>
      </c>
      <c r="R211" s="45">
        <v>-879</v>
      </c>
      <c r="S211" s="66">
        <v>8551</v>
      </c>
      <c r="T211" s="42">
        <v>64550</v>
      </c>
      <c r="U211" s="42">
        <v>86039</v>
      </c>
      <c r="V211" s="42">
        <v>70732.864704484135</v>
      </c>
      <c r="W211" s="44">
        <v>229872.86470448412</v>
      </c>
      <c r="X211" s="66">
        <v>389746</v>
      </c>
      <c r="Y211" s="42">
        <v>98550</v>
      </c>
      <c r="Z211" s="42">
        <v>99059</v>
      </c>
      <c r="AA211" s="42">
        <v>22578.539920490683</v>
      </c>
      <c r="AB211" s="43">
        <v>609933.5399204907</v>
      </c>
      <c r="AC211" s="66">
        <v>-75017.294403844222</v>
      </c>
      <c r="AD211" s="42">
        <v>-87122.744964621917</v>
      </c>
      <c r="AE211" s="42">
        <v>-65359.503075014829</v>
      </c>
      <c r="AF211" s="42">
        <v>-96854.240839981823</v>
      </c>
      <c r="AG211" s="42">
        <v>-55706.891932543818</v>
      </c>
      <c r="AH211" s="44">
        <v>0</v>
      </c>
    </row>
    <row r="212" spans="1:34" s="4" customFormat="1">
      <c r="A212" s="46" t="s">
        <v>872</v>
      </c>
      <c r="B212" s="56" t="s">
        <v>2018</v>
      </c>
      <c r="C212" s="57">
        <v>2.565E-4</v>
      </c>
      <c r="D212" s="57">
        <v>6.2551999999999996E-4</v>
      </c>
      <c r="E212" s="65">
        <v>12208.65</v>
      </c>
      <c r="F212" s="42">
        <v>-220</v>
      </c>
      <c r="G212" s="43">
        <v>11988.65</v>
      </c>
      <c r="H212" s="66">
        <v>35095</v>
      </c>
      <c r="I212" s="42">
        <v>88756</v>
      </c>
      <c r="J212" s="42">
        <v>-9619</v>
      </c>
      <c r="K212" s="42">
        <v>400</v>
      </c>
      <c r="L212" s="44">
        <v>76997</v>
      </c>
      <c r="M212" s="66">
        <v>-12971</v>
      </c>
      <c r="N212" s="42">
        <v>-68568.47251346476</v>
      </c>
      <c r="O212" s="42">
        <v>-81539.47251346476</v>
      </c>
      <c r="P212" s="42">
        <v>0</v>
      </c>
      <c r="Q212" s="44">
        <v>-81539.47251346476</v>
      </c>
      <c r="R212" s="45">
        <v>-326</v>
      </c>
      <c r="S212" s="66">
        <v>3174</v>
      </c>
      <c r="T212" s="42">
        <v>23963</v>
      </c>
      <c r="U212" s="42">
        <v>31941</v>
      </c>
      <c r="V212" s="42">
        <v>9050.0177044476804</v>
      </c>
      <c r="W212" s="44">
        <v>68128.017704447673</v>
      </c>
      <c r="X212" s="66">
        <v>144687</v>
      </c>
      <c r="Y212" s="42">
        <v>36585</v>
      </c>
      <c r="Z212" s="42">
        <v>36774</v>
      </c>
      <c r="AA212" s="42">
        <v>294818.67403535923</v>
      </c>
      <c r="AB212" s="43">
        <v>512864.67403535923</v>
      </c>
      <c r="AC212" s="66">
        <v>-95209.163758316048</v>
      </c>
      <c r="AD212" s="42">
        <v>-99471.924313449825</v>
      </c>
      <c r="AE212" s="42">
        <v>-87788.101965752066</v>
      </c>
      <c r="AF212" s="42">
        <v>-91678.924004942528</v>
      </c>
      <c r="AG212" s="42">
        <v>-70588.542288451077</v>
      </c>
      <c r="AH212" s="44">
        <v>0</v>
      </c>
    </row>
    <row r="213" spans="1:34" s="4" customFormat="1">
      <c r="A213" s="46" t="s">
        <v>874</v>
      </c>
      <c r="B213" s="56" t="s">
        <v>2020</v>
      </c>
      <c r="C213" s="57">
        <v>3.5294300000000001E-3</v>
      </c>
      <c r="D213" s="57">
        <v>3.6447699999999999E-3</v>
      </c>
      <c r="E213" s="65">
        <v>167992.81</v>
      </c>
      <c r="F213" s="42">
        <v>-3023</v>
      </c>
      <c r="G213" s="43">
        <v>164969.81</v>
      </c>
      <c r="H213" s="66">
        <v>482907</v>
      </c>
      <c r="I213" s="42">
        <v>1221280</v>
      </c>
      <c r="J213" s="42">
        <v>-132354</v>
      </c>
      <c r="K213" s="42">
        <v>5502</v>
      </c>
      <c r="L213" s="44">
        <v>1059472</v>
      </c>
      <c r="M213" s="66">
        <v>-178485</v>
      </c>
      <c r="N213" s="42">
        <v>-28200.838944989417</v>
      </c>
      <c r="O213" s="42">
        <v>-206685.83894498943</v>
      </c>
      <c r="P213" s="42">
        <v>0</v>
      </c>
      <c r="Q213" s="44">
        <v>-206685.83894498943</v>
      </c>
      <c r="R213" s="45">
        <v>-4488</v>
      </c>
      <c r="S213" s="66">
        <v>43678</v>
      </c>
      <c r="T213" s="42">
        <v>329731</v>
      </c>
      <c r="U213" s="42">
        <v>439503</v>
      </c>
      <c r="V213" s="42">
        <v>31932.665118924295</v>
      </c>
      <c r="W213" s="44">
        <v>844844.66511892434</v>
      </c>
      <c r="X213" s="66">
        <v>1990882</v>
      </c>
      <c r="Y213" s="42">
        <v>503408</v>
      </c>
      <c r="Z213" s="42">
        <v>506008</v>
      </c>
      <c r="AA213" s="42">
        <v>192202.98021916157</v>
      </c>
      <c r="AB213" s="43">
        <v>3192500.9802191616</v>
      </c>
      <c r="AC213" s="66">
        <v>-462584.79297704709</v>
      </c>
      <c r="AD213" s="42">
        <v>-525005.32069033559</v>
      </c>
      <c r="AE213" s="42">
        <v>-420340.18563848297</v>
      </c>
      <c r="AF213" s="42">
        <v>-579920.88274002017</v>
      </c>
      <c r="AG213" s="42">
        <v>-359805.13305435149</v>
      </c>
      <c r="AH213" s="44">
        <v>0</v>
      </c>
    </row>
    <row r="214" spans="1:34" s="4" customFormat="1">
      <c r="A214" s="46" t="s">
        <v>878</v>
      </c>
      <c r="B214" s="56" t="s">
        <v>2024</v>
      </c>
      <c r="C214" s="57">
        <v>4.3534999999999998E-4</v>
      </c>
      <c r="D214" s="57">
        <v>4.1104999999999999E-4</v>
      </c>
      <c r="E214" s="65">
        <v>20721.91</v>
      </c>
      <c r="F214" s="42">
        <v>-373</v>
      </c>
      <c r="G214" s="43">
        <v>20348.91</v>
      </c>
      <c r="H214" s="66">
        <v>59566</v>
      </c>
      <c r="I214" s="42">
        <v>150643</v>
      </c>
      <c r="J214" s="42">
        <v>-16326</v>
      </c>
      <c r="K214" s="42">
        <v>679</v>
      </c>
      <c r="L214" s="44">
        <v>130684</v>
      </c>
      <c r="M214" s="66">
        <v>-22016</v>
      </c>
      <c r="N214" s="42">
        <v>-285.35030959545293</v>
      </c>
      <c r="O214" s="42">
        <v>-22301.350309595451</v>
      </c>
      <c r="P214" s="42">
        <v>0</v>
      </c>
      <c r="Q214" s="44">
        <v>-22301.350309595451</v>
      </c>
      <c r="R214" s="45">
        <v>-554</v>
      </c>
      <c r="S214" s="66">
        <v>5388</v>
      </c>
      <c r="T214" s="42">
        <v>40672</v>
      </c>
      <c r="U214" s="42">
        <v>54212</v>
      </c>
      <c r="V214" s="42">
        <v>33771.669201944373</v>
      </c>
      <c r="W214" s="44">
        <v>134043.66920194437</v>
      </c>
      <c r="X214" s="66">
        <v>245572</v>
      </c>
      <c r="Y214" s="42">
        <v>62095</v>
      </c>
      <c r="Z214" s="42">
        <v>62415</v>
      </c>
      <c r="AA214" s="42">
        <v>50286.895563544211</v>
      </c>
      <c r="AB214" s="43">
        <v>420368.89556354424</v>
      </c>
      <c r="AC214" s="66">
        <v>-59446.169491795896</v>
      </c>
      <c r="AD214" s="42">
        <v>-67522.335921646576</v>
      </c>
      <c r="AE214" s="42">
        <v>-57247.218983427818</v>
      </c>
      <c r="AF214" s="42">
        <v>-62476.138185129559</v>
      </c>
      <c r="AG214" s="42">
        <v>-39633.363779600004</v>
      </c>
      <c r="AH214" s="44">
        <v>0</v>
      </c>
    </row>
    <row r="215" spans="1:34" s="4" customFormat="1">
      <c r="A215" s="46" t="s">
        <v>880</v>
      </c>
      <c r="B215" s="56" t="s">
        <v>2026</v>
      </c>
      <c r="C215" s="57">
        <v>3.1020000000000002E-3</v>
      </c>
      <c r="D215" s="57">
        <v>3.1809799999999999E-3</v>
      </c>
      <c r="E215" s="65">
        <v>147648.29</v>
      </c>
      <c r="F215" s="42">
        <v>-2657</v>
      </c>
      <c r="G215" s="43">
        <v>144991.29</v>
      </c>
      <c r="H215" s="66">
        <v>424425</v>
      </c>
      <c r="I215" s="42">
        <v>1073377</v>
      </c>
      <c r="J215" s="42">
        <v>-116325</v>
      </c>
      <c r="K215" s="42">
        <v>4836</v>
      </c>
      <c r="L215" s="44">
        <v>931165</v>
      </c>
      <c r="M215" s="66">
        <v>-156870</v>
      </c>
      <c r="N215" s="42">
        <v>-19806.53486092564</v>
      </c>
      <c r="O215" s="42">
        <v>-176676.53486092563</v>
      </c>
      <c r="P215" s="42">
        <v>0</v>
      </c>
      <c r="Q215" s="44">
        <v>-176676.53486092563</v>
      </c>
      <c r="R215" s="45">
        <v>-3944</v>
      </c>
      <c r="S215" s="66">
        <v>38388</v>
      </c>
      <c r="T215" s="42">
        <v>289799</v>
      </c>
      <c r="U215" s="42">
        <v>386277</v>
      </c>
      <c r="V215" s="42">
        <v>15636.793520146493</v>
      </c>
      <c r="W215" s="44">
        <v>730100.79352014652</v>
      </c>
      <c r="X215" s="66">
        <v>1749777</v>
      </c>
      <c r="Y215" s="42">
        <v>442443</v>
      </c>
      <c r="Z215" s="42">
        <v>444728</v>
      </c>
      <c r="AA215" s="42">
        <v>133549.59037438504</v>
      </c>
      <c r="AB215" s="43">
        <v>2770497.590374385</v>
      </c>
      <c r="AC215" s="66">
        <v>-411417.52158361359</v>
      </c>
      <c r="AD215" s="42">
        <v>-464340.13261630351</v>
      </c>
      <c r="AE215" s="42">
        <v>-350913.35926879372</v>
      </c>
      <c r="AF215" s="42">
        <v>-500252.58561624598</v>
      </c>
      <c r="AG215" s="42">
        <v>-313473.19776928198</v>
      </c>
      <c r="AH215" s="44">
        <v>0</v>
      </c>
    </row>
    <row r="216" spans="1:34" s="4" customFormat="1">
      <c r="A216" s="46" t="s">
        <v>884</v>
      </c>
      <c r="B216" s="56" t="s">
        <v>2030</v>
      </c>
      <c r="C216" s="57">
        <v>6.4323499999999999E-3</v>
      </c>
      <c r="D216" s="57">
        <v>6.5778099999999999E-3</v>
      </c>
      <c r="E216" s="65">
        <v>306165.63</v>
      </c>
      <c r="F216" s="42">
        <v>-5509</v>
      </c>
      <c r="G216" s="43">
        <v>300656.63</v>
      </c>
      <c r="H216" s="66">
        <v>880093</v>
      </c>
      <c r="I216" s="42">
        <v>2225770</v>
      </c>
      <c r="J216" s="42">
        <v>-241214</v>
      </c>
      <c r="K216" s="42">
        <v>10027</v>
      </c>
      <c r="L216" s="44">
        <v>1930877</v>
      </c>
      <c r="M216" s="66">
        <v>-325287</v>
      </c>
      <c r="N216" s="42">
        <v>-47894.526337285803</v>
      </c>
      <c r="O216" s="42">
        <v>-373181.52633728582</v>
      </c>
      <c r="P216" s="42">
        <v>0</v>
      </c>
      <c r="Q216" s="44">
        <v>-373181.52633728582</v>
      </c>
      <c r="R216" s="45">
        <v>-8179</v>
      </c>
      <c r="S216" s="66">
        <v>79602</v>
      </c>
      <c r="T216" s="42">
        <v>600932</v>
      </c>
      <c r="U216" s="42">
        <v>800989</v>
      </c>
      <c r="V216" s="42">
        <v>0</v>
      </c>
      <c r="W216" s="44">
        <v>1481523</v>
      </c>
      <c r="X216" s="66">
        <v>3628361</v>
      </c>
      <c r="Y216" s="42">
        <v>917456</v>
      </c>
      <c r="Z216" s="42">
        <v>922194</v>
      </c>
      <c r="AA216" s="42">
        <v>271865.80972160515</v>
      </c>
      <c r="AB216" s="43">
        <v>5739876.8097216049</v>
      </c>
      <c r="AC216" s="66">
        <v>-862689.60556343826</v>
      </c>
      <c r="AD216" s="42">
        <v>-973577.04111128626</v>
      </c>
      <c r="AE216" s="42">
        <v>-747911.02891418524</v>
      </c>
      <c r="AF216" s="42">
        <v>-1026411.9673462618</v>
      </c>
      <c r="AG216" s="42">
        <v>-647764.16678643343</v>
      </c>
      <c r="AH216" s="44">
        <v>0</v>
      </c>
    </row>
    <row r="217" spans="1:34" s="4" customFormat="1">
      <c r="A217" s="46" t="s">
        <v>886</v>
      </c>
      <c r="B217" s="56" t="s">
        <v>2032</v>
      </c>
      <c r="C217" s="57">
        <v>2.3455000000000001E-4</v>
      </c>
      <c r="D217" s="57">
        <v>2.3806000000000001E-4</v>
      </c>
      <c r="E217" s="65">
        <v>11163.85</v>
      </c>
      <c r="F217" s="42">
        <v>-201</v>
      </c>
      <c r="G217" s="43">
        <v>10962.85</v>
      </c>
      <c r="H217" s="66">
        <v>32092</v>
      </c>
      <c r="I217" s="42">
        <v>81161</v>
      </c>
      <c r="J217" s="42">
        <v>-8796</v>
      </c>
      <c r="K217" s="42">
        <v>366</v>
      </c>
      <c r="L217" s="44">
        <v>70408</v>
      </c>
      <c r="M217" s="66">
        <v>-11861</v>
      </c>
      <c r="N217" s="42">
        <v>27852.904386016817</v>
      </c>
      <c r="O217" s="42">
        <v>15991.904386016817</v>
      </c>
      <c r="P217" s="42">
        <v>0</v>
      </c>
      <c r="Q217" s="44">
        <v>15991.904386016817</v>
      </c>
      <c r="R217" s="45">
        <v>-298</v>
      </c>
      <c r="S217" s="66">
        <v>2903</v>
      </c>
      <c r="T217" s="42">
        <v>21912</v>
      </c>
      <c r="U217" s="42">
        <v>29207</v>
      </c>
      <c r="V217" s="42">
        <v>82739.12641625735</v>
      </c>
      <c r="W217" s="44">
        <v>136761.12641625735</v>
      </c>
      <c r="X217" s="66">
        <v>132305</v>
      </c>
      <c r="Y217" s="42">
        <v>33454</v>
      </c>
      <c r="Z217" s="42">
        <v>33627</v>
      </c>
      <c r="AA217" s="42">
        <v>3037.8236001639034</v>
      </c>
      <c r="AB217" s="43">
        <v>202423.82360016392</v>
      </c>
      <c r="AC217" s="66">
        <v>979.32288821945986</v>
      </c>
      <c r="AD217" s="42">
        <v>-4048.874018064329</v>
      </c>
      <c r="AE217" s="42">
        <v>-8356.4570923295323</v>
      </c>
      <c r="AF217" s="42">
        <v>-30837.46337823262</v>
      </c>
      <c r="AG217" s="42">
        <v>-23399.225583499519</v>
      </c>
      <c r="AH217" s="44">
        <v>0</v>
      </c>
    </row>
    <row r="218" spans="1:34" s="4" customFormat="1">
      <c r="A218" s="46" t="s">
        <v>888</v>
      </c>
      <c r="B218" s="56" t="s">
        <v>2034</v>
      </c>
      <c r="C218" s="57">
        <v>4.2807000000000001E-4</v>
      </c>
      <c r="D218" s="57">
        <v>4.5989000000000002E-4</v>
      </c>
      <c r="E218" s="65">
        <v>20374.990000000002</v>
      </c>
      <c r="F218" s="42">
        <v>-367</v>
      </c>
      <c r="G218" s="43">
        <v>20007.990000000002</v>
      </c>
      <c r="H218" s="66">
        <v>58570</v>
      </c>
      <c r="I218" s="42">
        <v>148124</v>
      </c>
      <c r="J218" s="42">
        <v>-16053</v>
      </c>
      <c r="K218" s="42">
        <v>667</v>
      </c>
      <c r="L218" s="44">
        <v>128499</v>
      </c>
      <c r="M218" s="66">
        <v>-21648</v>
      </c>
      <c r="N218" s="42">
        <v>-13240.367175508914</v>
      </c>
      <c r="O218" s="42">
        <v>-34888.367175508916</v>
      </c>
      <c r="P218" s="42">
        <v>0</v>
      </c>
      <c r="Q218" s="44">
        <v>-34888.367175508916</v>
      </c>
      <c r="R218" s="45">
        <v>-544</v>
      </c>
      <c r="S218" s="66">
        <v>5297</v>
      </c>
      <c r="T218" s="42">
        <v>39992</v>
      </c>
      <c r="U218" s="42">
        <v>53305</v>
      </c>
      <c r="V218" s="42">
        <v>7225.5140509749308</v>
      </c>
      <c r="W218" s="44">
        <v>105819.51405097493</v>
      </c>
      <c r="X218" s="66">
        <v>241466</v>
      </c>
      <c r="Y218" s="42">
        <v>61056</v>
      </c>
      <c r="Z218" s="42">
        <v>61372</v>
      </c>
      <c r="AA218" s="42">
        <v>51486.126491991272</v>
      </c>
      <c r="AB218" s="43">
        <v>415380.12649199128</v>
      </c>
      <c r="AC218" s="66">
        <v>-65781.139028990947</v>
      </c>
      <c r="AD218" s="42">
        <v>-73033.167964438908</v>
      </c>
      <c r="AE218" s="42">
        <v>-55889.910910517887</v>
      </c>
      <c r="AF218" s="42">
        <v>-69017.571854838738</v>
      </c>
      <c r="AG218" s="42">
        <v>-45838.822682229918</v>
      </c>
      <c r="AH218" s="44">
        <v>0</v>
      </c>
    </row>
    <row r="219" spans="1:34" s="4" customFormat="1">
      <c r="A219" s="46" t="s">
        <v>890</v>
      </c>
      <c r="B219" s="56" t="s">
        <v>2036</v>
      </c>
      <c r="C219" s="57">
        <v>7.0754099999999999E-3</v>
      </c>
      <c r="D219" s="57">
        <v>7.2585699999999998E-3</v>
      </c>
      <c r="E219" s="65">
        <v>336773.48</v>
      </c>
      <c r="F219" s="42">
        <v>-6060</v>
      </c>
      <c r="G219" s="43">
        <v>330713.48</v>
      </c>
      <c r="H219" s="66">
        <v>968079</v>
      </c>
      <c r="I219" s="42">
        <v>2448286</v>
      </c>
      <c r="J219" s="42">
        <v>-265329</v>
      </c>
      <c r="K219" s="42">
        <v>11030</v>
      </c>
      <c r="L219" s="44">
        <v>2123912</v>
      </c>
      <c r="M219" s="66">
        <v>-357807</v>
      </c>
      <c r="N219" s="42">
        <v>-38604.259166717646</v>
      </c>
      <c r="O219" s="42">
        <v>-396411.25916671765</v>
      </c>
      <c r="P219" s="42">
        <v>0</v>
      </c>
      <c r="Q219" s="44">
        <v>-396411.25916671765</v>
      </c>
      <c r="R219" s="45">
        <v>-8997</v>
      </c>
      <c r="S219" s="66">
        <v>87560</v>
      </c>
      <c r="T219" s="42">
        <v>661009</v>
      </c>
      <c r="U219" s="42">
        <v>881066</v>
      </c>
      <c r="V219" s="42">
        <v>67341.170898497905</v>
      </c>
      <c r="W219" s="44">
        <v>1696976.1708984978</v>
      </c>
      <c r="X219" s="66">
        <v>3991099</v>
      </c>
      <c r="Y219" s="42">
        <v>1009176</v>
      </c>
      <c r="Z219" s="42">
        <v>1014389</v>
      </c>
      <c r="AA219" s="42">
        <v>154152.0261165245</v>
      </c>
      <c r="AB219" s="43">
        <v>6168816.0261165248</v>
      </c>
      <c r="AC219" s="66">
        <v>-883503.17511347483</v>
      </c>
      <c r="AD219" s="42">
        <v>-1005649.2690846039</v>
      </c>
      <c r="AE219" s="42">
        <v>-762691.78015556722</v>
      </c>
      <c r="AF219" s="42">
        <v>-1104619.3092949917</v>
      </c>
      <c r="AG219" s="42">
        <v>-715376.32156938885</v>
      </c>
      <c r="AH219" s="44">
        <v>0</v>
      </c>
    </row>
    <row r="220" spans="1:34" s="4" customFormat="1">
      <c r="A220" s="46" t="s">
        <v>894</v>
      </c>
      <c r="B220" s="56" t="s">
        <v>2040</v>
      </c>
      <c r="C220" s="57">
        <v>1.4758600000000001E-3</v>
      </c>
      <c r="D220" s="57">
        <v>1.4909700000000001E-3</v>
      </c>
      <c r="E220" s="65">
        <v>70247.460000000006</v>
      </c>
      <c r="F220" s="42">
        <v>-1264</v>
      </c>
      <c r="G220" s="43">
        <v>68983.460000000006</v>
      </c>
      <c r="H220" s="66">
        <v>201932</v>
      </c>
      <c r="I220" s="42">
        <v>510688</v>
      </c>
      <c r="J220" s="42">
        <v>-55345</v>
      </c>
      <c r="K220" s="42">
        <v>2301</v>
      </c>
      <c r="L220" s="44">
        <v>443027</v>
      </c>
      <c r="M220" s="66">
        <v>-74635</v>
      </c>
      <c r="N220" s="42">
        <v>32518.072189853236</v>
      </c>
      <c r="O220" s="42">
        <v>-42116.927810146764</v>
      </c>
      <c r="P220" s="42">
        <v>0</v>
      </c>
      <c r="Q220" s="44">
        <v>-42116.927810146764</v>
      </c>
      <c r="R220" s="45">
        <v>-1877</v>
      </c>
      <c r="S220" s="66">
        <v>18264</v>
      </c>
      <c r="T220" s="42">
        <v>137880</v>
      </c>
      <c r="U220" s="42">
        <v>183782</v>
      </c>
      <c r="V220" s="42">
        <v>79370.277647453797</v>
      </c>
      <c r="W220" s="44">
        <v>419296.27764745383</v>
      </c>
      <c r="X220" s="66">
        <v>832503</v>
      </c>
      <c r="Y220" s="42">
        <v>210504</v>
      </c>
      <c r="Z220" s="42">
        <v>211591</v>
      </c>
      <c r="AA220" s="42">
        <v>22159.510028761637</v>
      </c>
      <c r="AB220" s="43">
        <v>1276757.5100287616</v>
      </c>
      <c r="AC220" s="66">
        <v>-163595.44495054279</v>
      </c>
      <c r="AD220" s="42">
        <v>-188808.14840919618</v>
      </c>
      <c r="AE220" s="42">
        <v>-136531.30453869019</v>
      </c>
      <c r="AF220" s="42">
        <v>-222152.74560878534</v>
      </c>
      <c r="AG220" s="42">
        <v>-146373.58887409326</v>
      </c>
      <c r="AH220" s="44">
        <v>0</v>
      </c>
    </row>
    <row r="221" spans="1:34" s="4" customFormat="1">
      <c r="A221" s="46" t="s">
        <v>896</v>
      </c>
      <c r="B221" s="56" t="s">
        <v>2042</v>
      </c>
      <c r="C221" s="57">
        <v>2.2812100000000001E-3</v>
      </c>
      <c r="D221" s="57">
        <v>2.83672E-3</v>
      </c>
      <c r="E221" s="65">
        <v>108580.7</v>
      </c>
      <c r="F221" s="42">
        <v>-1954</v>
      </c>
      <c r="G221" s="43">
        <v>106626.7</v>
      </c>
      <c r="H221" s="66">
        <v>312122</v>
      </c>
      <c r="I221" s="42">
        <v>789361</v>
      </c>
      <c r="J221" s="42">
        <v>-85546</v>
      </c>
      <c r="K221" s="42">
        <v>3556</v>
      </c>
      <c r="L221" s="44">
        <v>684779</v>
      </c>
      <c r="M221" s="66">
        <v>-115362</v>
      </c>
      <c r="N221" s="42">
        <v>-247435.46186009733</v>
      </c>
      <c r="O221" s="42">
        <v>-362797.46186009736</v>
      </c>
      <c r="P221" s="42">
        <v>0</v>
      </c>
      <c r="Q221" s="44">
        <v>-362797.46186009736</v>
      </c>
      <c r="R221" s="45">
        <v>-2901</v>
      </c>
      <c r="S221" s="66">
        <v>28231</v>
      </c>
      <c r="T221" s="42">
        <v>213118</v>
      </c>
      <c r="U221" s="42">
        <v>284068</v>
      </c>
      <c r="V221" s="42">
        <v>0</v>
      </c>
      <c r="W221" s="44">
        <v>525417</v>
      </c>
      <c r="X221" s="66">
        <v>1286785</v>
      </c>
      <c r="Y221" s="42">
        <v>325372</v>
      </c>
      <c r="Z221" s="42">
        <v>327053</v>
      </c>
      <c r="AA221" s="42">
        <v>872779.44694432477</v>
      </c>
      <c r="AB221" s="43">
        <v>2811989.4469443248</v>
      </c>
      <c r="AC221" s="66">
        <v>-523038.2850055357</v>
      </c>
      <c r="AD221" s="42">
        <v>-558971.7095904242</v>
      </c>
      <c r="AE221" s="42">
        <v>-434742.96617932373</v>
      </c>
      <c r="AF221" s="42">
        <v>-477997.87986694311</v>
      </c>
      <c r="AG221" s="42">
        <v>-291821.60630209767</v>
      </c>
      <c r="AH221" s="44">
        <v>0</v>
      </c>
    </row>
    <row r="222" spans="1:34" s="4" customFormat="1">
      <c r="A222" s="46" t="s">
        <v>900</v>
      </c>
      <c r="B222" s="56" t="s">
        <v>2046</v>
      </c>
      <c r="C222" s="57">
        <v>8.3147700000000008E-3</v>
      </c>
      <c r="D222" s="57">
        <v>6.5188499999999996E-3</v>
      </c>
      <c r="E222" s="65">
        <v>395764.21</v>
      </c>
      <c r="F222" s="42">
        <v>-7121</v>
      </c>
      <c r="G222" s="43">
        <v>388643.21</v>
      </c>
      <c r="H222" s="66">
        <v>1137652</v>
      </c>
      <c r="I222" s="42">
        <v>2877139</v>
      </c>
      <c r="J222" s="42">
        <v>-311805</v>
      </c>
      <c r="K222" s="42">
        <v>12962</v>
      </c>
      <c r="L222" s="44">
        <v>2495946</v>
      </c>
      <c r="M222" s="66">
        <v>-420482</v>
      </c>
      <c r="N222" s="42">
        <v>127623.49843572279</v>
      </c>
      <c r="O222" s="42">
        <v>-292858.50156427722</v>
      </c>
      <c r="P222" s="42">
        <v>0</v>
      </c>
      <c r="Q222" s="44">
        <v>-292858.50156427722</v>
      </c>
      <c r="R222" s="45">
        <v>-10573</v>
      </c>
      <c r="S222" s="66">
        <v>102898</v>
      </c>
      <c r="T222" s="42">
        <v>776794</v>
      </c>
      <c r="U222" s="42">
        <v>1035397</v>
      </c>
      <c r="V222" s="42">
        <v>1272589.9810182587</v>
      </c>
      <c r="W222" s="44">
        <v>3187678.9810182587</v>
      </c>
      <c r="X222" s="66">
        <v>4690197</v>
      </c>
      <c r="Y222" s="42">
        <v>1185948</v>
      </c>
      <c r="Z222" s="42">
        <v>1192073</v>
      </c>
      <c r="AA222" s="42">
        <v>464279.63356881979</v>
      </c>
      <c r="AB222" s="43">
        <v>7532497.6335688196</v>
      </c>
      <c r="AC222" s="66">
        <v>-886818.15540533396</v>
      </c>
      <c r="AD222" s="42">
        <v>-1029051.391874965</v>
      </c>
      <c r="AE222" s="42">
        <v>-728505.06964379491</v>
      </c>
      <c r="AF222" s="42">
        <v>-1107582.7955870237</v>
      </c>
      <c r="AG222" s="42">
        <v>-592861.24003944336</v>
      </c>
      <c r="AH222" s="44">
        <v>0</v>
      </c>
    </row>
    <row r="223" spans="1:34" s="4" customFormat="1">
      <c r="A223" s="46" t="s">
        <v>902</v>
      </c>
      <c r="B223" s="56" t="s">
        <v>2048</v>
      </c>
      <c r="C223" s="57">
        <v>4.9129999999999996E-4</v>
      </c>
      <c r="D223" s="57">
        <v>4.9770000000000001E-4</v>
      </c>
      <c r="E223" s="65">
        <v>23384.81</v>
      </c>
      <c r="F223" s="42">
        <v>-421</v>
      </c>
      <c r="G223" s="43">
        <v>22963.81</v>
      </c>
      <c r="H223" s="66">
        <v>67221</v>
      </c>
      <c r="I223" s="42">
        <v>170003</v>
      </c>
      <c r="J223" s="42">
        <v>-18424</v>
      </c>
      <c r="K223" s="42">
        <v>766</v>
      </c>
      <c r="L223" s="44">
        <v>147480</v>
      </c>
      <c r="M223" s="66">
        <v>-24845</v>
      </c>
      <c r="N223" s="42">
        <v>-50238.335218917739</v>
      </c>
      <c r="O223" s="42">
        <v>-75083.335218917739</v>
      </c>
      <c r="P223" s="42">
        <v>0</v>
      </c>
      <c r="Q223" s="44">
        <v>-75083.335218917739</v>
      </c>
      <c r="R223" s="45">
        <v>-625</v>
      </c>
      <c r="S223" s="66">
        <v>6080</v>
      </c>
      <c r="T223" s="42">
        <v>45899</v>
      </c>
      <c r="U223" s="42">
        <v>61179</v>
      </c>
      <c r="V223" s="42">
        <v>0</v>
      </c>
      <c r="W223" s="44">
        <v>113158</v>
      </c>
      <c r="X223" s="66">
        <v>277133</v>
      </c>
      <c r="Y223" s="42">
        <v>70075</v>
      </c>
      <c r="Z223" s="42">
        <v>70437</v>
      </c>
      <c r="AA223" s="42">
        <v>129944.79220444526</v>
      </c>
      <c r="AB223" s="43">
        <v>547589.79220444523</v>
      </c>
      <c r="AC223" s="66">
        <v>-102871.357541645</v>
      </c>
      <c r="AD223" s="42">
        <v>-110734.85455332068</v>
      </c>
      <c r="AE223" s="42">
        <v>-84680.132829087568</v>
      </c>
      <c r="AF223" s="42">
        <v>-87248.499931678292</v>
      </c>
      <c r="AG223" s="42">
        <v>-48896.9473487137</v>
      </c>
      <c r="AH223" s="44">
        <v>0</v>
      </c>
    </row>
    <row r="224" spans="1:34" s="4" customFormat="1">
      <c r="A224" s="46" t="s">
        <v>905</v>
      </c>
      <c r="B224" s="56" t="s">
        <v>2051</v>
      </c>
      <c r="C224" s="57">
        <v>4.3779000000000002E-4</v>
      </c>
      <c r="D224" s="57">
        <v>4.4674999999999999E-4</v>
      </c>
      <c r="E224" s="65">
        <v>20838.009999999998</v>
      </c>
      <c r="F224" s="42">
        <v>-375</v>
      </c>
      <c r="G224" s="43">
        <v>20463.009999999998</v>
      </c>
      <c r="H224" s="66">
        <v>59900</v>
      </c>
      <c r="I224" s="42">
        <v>151487</v>
      </c>
      <c r="J224" s="42">
        <v>-16417</v>
      </c>
      <c r="K224" s="42">
        <v>682</v>
      </c>
      <c r="L224" s="44">
        <v>131417</v>
      </c>
      <c r="M224" s="66">
        <v>-22139</v>
      </c>
      <c r="N224" s="42">
        <v>-14998.693244981398</v>
      </c>
      <c r="O224" s="42">
        <v>-37137.693244981398</v>
      </c>
      <c r="P224" s="42">
        <v>0</v>
      </c>
      <c r="Q224" s="44">
        <v>-37137.693244981398</v>
      </c>
      <c r="R224" s="45">
        <v>-557</v>
      </c>
      <c r="S224" s="66">
        <v>5418</v>
      </c>
      <c r="T224" s="42">
        <v>40900</v>
      </c>
      <c r="U224" s="42">
        <v>54516</v>
      </c>
      <c r="V224" s="42">
        <v>10542.584495421117</v>
      </c>
      <c r="W224" s="44">
        <v>111376.58449542112</v>
      </c>
      <c r="X224" s="66">
        <v>246949</v>
      </c>
      <c r="Y224" s="42">
        <v>62443</v>
      </c>
      <c r="Z224" s="42">
        <v>62765</v>
      </c>
      <c r="AA224" s="42">
        <v>29743.866924734451</v>
      </c>
      <c r="AB224" s="43">
        <v>401900.86692473444</v>
      </c>
      <c r="AC224" s="66">
        <v>-63759.667676720252</v>
      </c>
      <c r="AD224" s="42">
        <v>-70404.822940604718</v>
      </c>
      <c r="AE224" s="42">
        <v>-45004.025958879392</v>
      </c>
      <c r="AF224" s="42">
        <v>-67385.009998421447</v>
      </c>
      <c r="AG224" s="42">
        <v>-43970.755854687472</v>
      </c>
      <c r="AH224" s="44">
        <v>0</v>
      </c>
    </row>
    <row r="225" spans="1:34" s="4" customFormat="1">
      <c r="A225" s="46" t="s">
        <v>907</v>
      </c>
      <c r="B225" s="56" t="s">
        <v>2053</v>
      </c>
      <c r="C225" s="57">
        <v>2.4633900000000002E-3</v>
      </c>
      <c r="D225" s="57">
        <v>2.5111399999999998E-3</v>
      </c>
      <c r="E225" s="65">
        <v>117251.81</v>
      </c>
      <c r="F225" s="42">
        <v>-2110</v>
      </c>
      <c r="G225" s="43">
        <v>115141.81</v>
      </c>
      <c r="H225" s="66">
        <v>337048</v>
      </c>
      <c r="I225" s="42">
        <v>852401</v>
      </c>
      <c r="J225" s="42">
        <v>-92378</v>
      </c>
      <c r="K225" s="42">
        <v>3840</v>
      </c>
      <c r="L225" s="44">
        <v>739466</v>
      </c>
      <c r="M225" s="66">
        <v>-124575</v>
      </c>
      <c r="N225" s="42">
        <v>-59346.902457448799</v>
      </c>
      <c r="O225" s="42">
        <v>-183921.9024574488</v>
      </c>
      <c r="P225" s="42">
        <v>0</v>
      </c>
      <c r="Q225" s="44">
        <v>-183921.9024574488</v>
      </c>
      <c r="R225" s="45">
        <v>-3132</v>
      </c>
      <c r="S225" s="66">
        <v>30485</v>
      </c>
      <c r="T225" s="42">
        <v>230138</v>
      </c>
      <c r="U225" s="42">
        <v>306754</v>
      </c>
      <c r="V225" s="42">
        <v>0</v>
      </c>
      <c r="W225" s="44">
        <v>567377</v>
      </c>
      <c r="X225" s="66">
        <v>1389550</v>
      </c>
      <c r="Y225" s="42">
        <v>351357</v>
      </c>
      <c r="Z225" s="42">
        <v>353172</v>
      </c>
      <c r="AA225" s="42">
        <v>168188.62417571817</v>
      </c>
      <c r="AB225" s="43">
        <v>2262267.6241757181</v>
      </c>
      <c r="AC225" s="66">
        <v>-352474.60082309967</v>
      </c>
      <c r="AD225" s="42">
        <v>-394669.59526339767</v>
      </c>
      <c r="AE225" s="42">
        <v>-303745.29093941691</v>
      </c>
      <c r="AF225" s="42">
        <v>-396907.95144746936</v>
      </c>
      <c r="AG225" s="42">
        <v>-247093.18570233454</v>
      </c>
      <c r="AH225" s="44">
        <v>0</v>
      </c>
    </row>
    <row r="226" spans="1:34" s="4" customFormat="1">
      <c r="A226" s="46" t="s">
        <v>909</v>
      </c>
      <c r="B226" s="56" t="s">
        <v>2055</v>
      </c>
      <c r="C226" s="57">
        <v>6.3108599999999997E-3</v>
      </c>
      <c r="D226" s="57">
        <v>5.7623099999999997E-3</v>
      </c>
      <c r="E226" s="65">
        <v>300383.03000000003</v>
      </c>
      <c r="F226" s="42">
        <v>-5405</v>
      </c>
      <c r="G226" s="43">
        <v>294978.03000000003</v>
      </c>
      <c r="H226" s="66">
        <v>863471</v>
      </c>
      <c r="I226" s="42">
        <v>2183731</v>
      </c>
      <c r="J226" s="42">
        <v>-236658</v>
      </c>
      <c r="K226" s="42">
        <v>9838</v>
      </c>
      <c r="L226" s="44">
        <v>1894408</v>
      </c>
      <c r="M226" s="66">
        <v>-319143</v>
      </c>
      <c r="N226" s="42">
        <v>164504.59431342472</v>
      </c>
      <c r="O226" s="42">
        <v>-154638.40568657528</v>
      </c>
      <c r="P226" s="42">
        <v>0</v>
      </c>
      <c r="Q226" s="44">
        <v>-154638.40568657528</v>
      </c>
      <c r="R226" s="45">
        <v>-8025</v>
      </c>
      <c r="S226" s="66">
        <v>78099</v>
      </c>
      <c r="T226" s="42">
        <v>589582</v>
      </c>
      <c r="U226" s="42">
        <v>785860</v>
      </c>
      <c r="V226" s="42">
        <v>806133.12652371079</v>
      </c>
      <c r="W226" s="44">
        <v>2259674.1265237108</v>
      </c>
      <c r="X226" s="66">
        <v>3559831</v>
      </c>
      <c r="Y226" s="42">
        <v>900127</v>
      </c>
      <c r="Z226" s="42">
        <v>904776</v>
      </c>
      <c r="AA226" s="42">
        <v>122173.48486359035</v>
      </c>
      <c r="AB226" s="43">
        <v>5486907.4848635904</v>
      </c>
      <c r="AC226" s="66">
        <v>-624664.37325084175</v>
      </c>
      <c r="AD226" s="42">
        <v>-734111.37785601814</v>
      </c>
      <c r="AE226" s="42">
        <v>-518515.05202714656</v>
      </c>
      <c r="AF226" s="42">
        <v>-799595.78508657683</v>
      </c>
      <c r="AG226" s="42">
        <v>-550346.77011929627</v>
      </c>
      <c r="AH226" s="44">
        <v>0</v>
      </c>
    </row>
    <row r="227" spans="1:34" s="4" customFormat="1">
      <c r="A227" s="46" t="s">
        <v>910</v>
      </c>
      <c r="B227" s="56" t="s">
        <v>2056</v>
      </c>
      <c r="C227" s="57">
        <v>2.9535E-4</v>
      </c>
      <c r="D227" s="57">
        <v>2.5701000000000001E-4</v>
      </c>
      <c r="E227" s="65">
        <v>14058.23</v>
      </c>
      <c r="F227" s="42">
        <v>-253</v>
      </c>
      <c r="G227" s="43">
        <v>13805.23</v>
      </c>
      <c r="H227" s="66">
        <v>40411</v>
      </c>
      <c r="I227" s="42">
        <v>102199</v>
      </c>
      <c r="J227" s="42">
        <v>-11076</v>
      </c>
      <c r="K227" s="42">
        <v>460</v>
      </c>
      <c r="L227" s="44">
        <v>88659</v>
      </c>
      <c r="M227" s="66">
        <v>-14936</v>
      </c>
      <c r="N227" s="42">
        <v>-11359.595101165653</v>
      </c>
      <c r="O227" s="42">
        <v>-26295.595101165651</v>
      </c>
      <c r="P227" s="42">
        <v>0</v>
      </c>
      <c r="Q227" s="44">
        <v>-26295.595101165651</v>
      </c>
      <c r="R227" s="45">
        <v>-376</v>
      </c>
      <c r="S227" s="66">
        <v>3655</v>
      </c>
      <c r="T227" s="42">
        <v>27593</v>
      </c>
      <c r="U227" s="42">
        <v>36778</v>
      </c>
      <c r="V227" s="42">
        <v>26534.801338877529</v>
      </c>
      <c r="W227" s="44">
        <v>94560.801338877529</v>
      </c>
      <c r="X227" s="66">
        <v>166601</v>
      </c>
      <c r="Y227" s="42">
        <v>42126</v>
      </c>
      <c r="Z227" s="42">
        <v>42344</v>
      </c>
      <c r="AA227" s="42">
        <v>38600.289548213666</v>
      </c>
      <c r="AB227" s="43">
        <v>289671.28954821365</v>
      </c>
      <c r="AC227" s="66">
        <v>-44294.614792975386</v>
      </c>
      <c r="AD227" s="42">
        <v>-48978.595978218633</v>
      </c>
      <c r="AE227" s="42">
        <v>-33724.709115135767</v>
      </c>
      <c r="AF227" s="42">
        <v>-43916.781778514029</v>
      </c>
      <c r="AG227" s="42">
        <v>-24195.78654449233</v>
      </c>
      <c r="AH227" s="44">
        <v>0</v>
      </c>
    </row>
    <row r="228" spans="1:34" s="4" customFormat="1">
      <c r="A228" s="46" t="s">
        <v>912</v>
      </c>
      <c r="B228" s="56" t="s">
        <v>2058</v>
      </c>
      <c r="C228" s="57">
        <v>3.4239999999999997E-4</v>
      </c>
      <c r="D228" s="57">
        <v>3.0762999999999998E-4</v>
      </c>
      <c r="E228" s="65">
        <v>16297.3</v>
      </c>
      <c r="F228" s="42">
        <v>-293</v>
      </c>
      <c r="G228" s="43">
        <v>16004.3</v>
      </c>
      <c r="H228" s="66">
        <v>46848</v>
      </c>
      <c r="I228" s="42">
        <v>118480</v>
      </c>
      <c r="J228" s="42">
        <v>-12840</v>
      </c>
      <c r="K228" s="42">
        <v>534</v>
      </c>
      <c r="L228" s="44">
        <v>102782</v>
      </c>
      <c r="M228" s="66">
        <v>-17315</v>
      </c>
      <c r="N228" s="42">
        <v>-8740.9276327815605</v>
      </c>
      <c r="O228" s="42">
        <v>-26055.927632781561</v>
      </c>
      <c r="P228" s="42">
        <v>0</v>
      </c>
      <c r="Q228" s="44">
        <v>-26055.927632781561</v>
      </c>
      <c r="R228" s="45">
        <v>-435</v>
      </c>
      <c r="S228" s="66">
        <v>4237</v>
      </c>
      <c r="T228" s="42">
        <v>31988</v>
      </c>
      <c r="U228" s="42">
        <v>42637</v>
      </c>
      <c r="V228" s="42">
        <v>26020.832418380138</v>
      </c>
      <c r="W228" s="44">
        <v>104882.83241838013</v>
      </c>
      <c r="X228" s="66">
        <v>193141</v>
      </c>
      <c r="Y228" s="42">
        <v>48837</v>
      </c>
      <c r="Z228" s="42">
        <v>49089</v>
      </c>
      <c r="AA228" s="42">
        <v>55227.121022935491</v>
      </c>
      <c r="AB228" s="43">
        <v>346294.12102293549</v>
      </c>
      <c r="AC228" s="66">
        <v>-53577.373729220722</v>
      </c>
      <c r="AD228" s="42">
        <v>-59593.133900764646</v>
      </c>
      <c r="AE228" s="42">
        <v>-47698.960687335988</v>
      </c>
      <c r="AF228" s="42">
        <v>-51299.120736224482</v>
      </c>
      <c r="AG228" s="42">
        <v>-29242.699551009522</v>
      </c>
      <c r="AH228" s="44">
        <v>0</v>
      </c>
    </row>
    <row r="229" spans="1:34" s="4" customFormat="1">
      <c r="A229" s="46" t="s">
        <v>913</v>
      </c>
      <c r="B229" s="56" t="s">
        <v>2059</v>
      </c>
      <c r="C229" s="57">
        <v>2.419E-4</v>
      </c>
      <c r="D229" s="57">
        <v>3.7816999999999999E-4</v>
      </c>
      <c r="E229" s="65">
        <v>11513.83</v>
      </c>
      <c r="F229" s="42">
        <v>-207</v>
      </c>
      <c r="G229" s="43">
        <v>11306.83</v>
      </c>
      <c r="H229" s="66">
        <v>33097</v>
      </c>
      <c r="I229" s="42">
        <v>83704</v>
      </c>
      <c r="J229" s="42">
        <v>-9071</v>
      </c>
      <c r="K229" s="42">
        <v>377</v>
      </c>
      <c r="L229" s="44">
        <v>72614</v>
      </c>
      <c r="M229" s="66">
        <v>-12233</v>
      </c>
      <c r="N229" s="42">
        <v>-64625.619343694925</v>
      </c>
      <c r="O229" s="42">
        <v>-76858.619343694925</v>
      </c>
      <c r="P229" s="42">
        <v>0</v>
      </c>
      <c r="Q229" s="44">
        <v>-76858.619343694925</v>
      </c>
      <c r="R229" s="45">
        <v>-308</v>
      </c>
      <c r="S229" s="66">
        <v>2994</v>
      </c>
      <c r="T229" s="42">
        <v>22599</v>
      </c>
      <c r="U229" s="42">
        <v>30123</v>
      </c>
      <c r="V229" s="42">
        <v>0</v>
      </c>
      <c r="W229" s="44">
        <v>55716</v>
      </c>
      <c r="X229" s="66">
        <v>136451</v>
      </c>
      <c r="Y229" s="42">
        <v>34503</v>
      </c>
      <c r="Z229" s="42">
        <v>34681</v>
      </c>
      <c r="AA229" s="42">
        <v>209245.08590457489</v>
      </c>
      <c r="AB229" s="43">
        <v>414880.08590457489</v>
      </c>
      <c r="AC229" s="66">
        <v>-82430.56059934065</v>
      </c>
      <c r="AD229" s="42">
        <v>-86310.299035892007</v>
      </c>
      <c r="AE229" s="42">
        <v>-73982.652772904403</v>
      </c>
      <c r="AF229" s="42">
        <v>-75963.287464046662</v>
      </c>
      <c r="AG229" s="42">
        <v>-40477.286032391217</v>
      </c>
      <c r="AH229" s="44">
        <v>0</v>
      </c>
    </row>
    <row r="230" spans="1:34" s="4" customFormat="1">
      <c r="A230" s="46" t="s">
        <v>917</v>
      </c>
      <c r="B230" s="56" t="s">
        <v>2063</v>
      </c>
      <c r="C230" s="57">
        <v>4.0257999999999998E-4</v>
      </c>
      <c r="D230" s="57">
        <v>4.9054999999999997E-4</v>
      </c>
      <c r="E230" s="65">
        <v>19162.05</v>
      </c>
      <c r="F230" s="42">
        <v>-345</v>
      </c>
      <c r="G230" s="43">
        <v>18817.05</v>
      </c>
      <c r="H230" s="66">
        <v>55082</v>
      </c>
      <c r="I230" s="42">
        <v>139304</v>
      </c>
      <c r="J230" s="42">
        <v>-15097</v>
      </c>
      <c r="K230" s="42">
        <v>628</v>
      </c>
      <c r="L230" s="44">
        <v>120847</v>
      </c>
      <c r="M230" s="66">
        <v>-20359</v>
      </c>
      <c r="N230" s="42">
        <v>-53940.036177404232</v>
      </c>
      <c r="O230" s="42">
        <v>-74299.036177404225</v>
      </c>
      <c r="P230" s="42">
        <v>0</v>
      </c>
      <c r="Q230" s="44">
        <v>-74299.036177404225</v>
      </c>
      <c r="R230" s="45">
        <v>-512</v>
      </c>
      <c r="S230" s="66">
        <v>4982</v>
      </c>
      <c r="T230" s="42">
        <v>37610</v>
      </c>
      <c r="U230" s="42">
        <v>50131</v>
      </c>
      <c r="V230" s="42">
        <v>0</v>
      </c>
      <c r="W230" s="44">
        <v>92723</v>
      </c>
      <c r="X230" s="66">
        <v>227087</v>
      </c>
      <c r="Y230" s="42">
        <v>57421</v>
      </c>
      <c r="Z230" s="42">
        <v>57717</v>
      </c>
      <c r="AA230" s="42">
        <v>164631.51271621222</v>
      </c>
      <c r="AB230" s="43">
        <v>506856.51271621219</v>
      </c>
      <c r="AC230" s="66">
        <v>-95769.689432948275</v>
      </c>
      <c r="AD230" s="42">
        <v>-101769.41507978545</v>
      </c>
      <c r="AE230" s="42">
        <v>-76676.353393865356</v>
      </c>
      <c r="AF230" s="42">
        <v>-89657.589937774726</v>
      </c>
      <c r="AG230" s="42">
        <v>-50260.464871838361</v>
      </c>
      <c r="AH230" s="44">
        <v>0</v>
      </c>
    </row>
    <row r="231" spans="1:34" s="4" customFormat="1">
      <c r="A231" s="46" t="s">
        <v>920</v>
      </c>
      <c r="B231" s="56" t="s">
        <v>2066</v>
      </c>
      <c r="C231" s="57">
        <v>5.9913999999999996E-4</v>
      </c>
      <c r="D231" s="57">
        <v>4.5523999999999998E-4</v>
      </c>
      <c r="E231" s="65">
        <v>28517.88</v>
      </c>
      <c r="F231" s="42">
        <v>-513</v>
      </c>
      <c r="G231" s="43">
        <v>28004.880000000001</v>
      </c>
      <c r="H231" s="66">
        <v>81976</v>
      </c>
      <c r="I231" s="42">
        <v>207319</v>
      </c>
      <c r="J231" s="42">
        <v>-22468</v>
      </c>
      <c r="K231" s="42">
        <v>934</v>
      </c>
      <c r="L231" s="44">
        <v>179851</v>
      </c>
      <c r="M231" s="66">
        <v>-30299</v>
      </c>
      <c r="N231" s="42">
        <v>12443.609105388394</v>
      </c>
      <c r="O231" s="42">
        <v>-17855.390894611606</v>
      </c>
      <c r="P231" s="42">
        <v>0</v>
      </c>
      <c r="Q231" s="44">
        <v>-17855.390894611606</v>
      </c>
      <c r="R231" s="45">
        <v>-762</v>
      </c>
      <c r="S231" s="66">
        <v>7415</v>
      </c>
      <c r="T231" s="42">
        <v>55974</v>
      </c>
      <c r="U231" s="42">
        <v>74608</v>
      </c>
      <c r="V231" s="42">
        <v>116502.01295296874</v>
      </c>
      <c r="W231" s="44">
        <v>254499.01295296874</v>
      </c>
      <c r="X231" s="66">
        <v>337963</v>
      </c>
      <c r="Y231" s="42">
        <v>85456</v>
      </c>
      <c r="Z231" s="42">
        <v>85898</v>
      </c>
      <c r="AA231" s="42">
        <v>60123.144188719591</v>
      </c>
      <c r="AB231" s="43">
        <v>569440.14418871957</v>
      </c>
      <c r="AC231" s="66">
        <v>-60774.126186819893</v>
      </c>
      <c r="AD231" s="42">
        <v>-71671.553717196919</v>
      </c>
      <c r="AE231" s="42">
        <v>-57528.073382189839</v>
      </c>
      <c r="AF231" s="42">
        <v>-84033.473236462683</v>
      </c>
      <c r="AG231" s="42">
        <v>-40933.904713081516</v>
      </c>
      <c r="AH231" s="44">
        <v>0</v>
      </c>
    </row>
    <row r="232" spans="1:34" s="4" customFormat="1">
      <c r="A232" s="46" t="s">
        <v>922</v>
      </c>
      <c r="B232" s="56" t="s">
        <v>2068</v>
      </c>
      <c r="C232" s="57">
        <v>2.2882999999999999E-4</v>
      </c>
      <c r="D232" s="57">
        <v>2.6661000000000002E-4</v>
      </c>
      <c r="E232" s="65">
        <v>10891.59</v>
      </c>
      <c r="F232" s="42">
        <v>-196</v>
      </c>
      <c r="G232" s="43">
        <v>10695.59</v>
      </c>
      <c r="H232" s="66">
        <v>31309</v>
      </c>
      <c r="I232" s="42">
        <v>79181</v>
      </c>
      <c r="J232" s="42">
        <v>-8581</v>
      </c>
      <c r="K232" s="42">
        <v>357</v>
      </c>
      <c r="L232" s="44">
        <v>68691</v>
      </c>
      <c r="M232" s="66">
        <v>-11572</v>
      </c>
      <c r="N232" s="42">
        <v>-18551.272305305247</v>
      </c>
      <c r="O232" s="42">
        <v>-30123.272305305247</v>
      </c>
      <c r="P232" s="42">
        <v>0</v>
      </c>
      <c r="Q232" s="44">
        <v>-30123.272305305247</v>
      </c>
      <c r="R232" s="45">
        <v>-291</v>
      </c>
      <c r="S232" s="66">
        <v>2832</v>
      </c>
      <c r="T232" s="42">
        <v>21378</v>
      </c>
      <c r="U232" s="42">
        <v>28495</v>
      </c>
      <c r="V232" s="42">
        <v>23715.433130865331</v>
      </c>
      <c r="W232" s="44">
        <v>76420.433130865335</v>
      </c>
      <c r="X232" s="66">
        <v>129078</v>
      </c>
      <c r="Y232" s="42">
        <v>32638</v>
      </c>
      <c r="Z232" s="42">
        <v>32807</v>
      </c>
      <c r="AA232" s="42">
        <v>53672.125913086522</v>
      </c>
      <c r="AB232" s="43">
        <v>248195.12591308652</v>
      </c>
      <c r="AC232" s="66">
        <v>-39320.053257645603</v>
      </c>
      <c r="AD232" s="42">
        <v>-42184.557002828704</v>
      </c>
      <c r="AE232" s="42">
        <v>-22611.022080469025</v>
      </c>
      <c r="AF232" s="42">
        <v>-40598.287451632379</v>
      </c>
      <c r="AG232" s="42">
        <v>-27060.772989645484</v>
      </c>
      <c r="AH232" s="44">
        <v>0</v>
      </c>
    </row>
    <row r="233" spans="1:34" s="4" customFormat="1">
      <c r="A233" s="46" t="s">
        <v>923</v>
      </c>
      <c r="B233" s="56" t="s">
        <v>2069</v>
      </c>
      <c r="C233" s="57">
        <v>7.1782900000000004E-3</v>
      </c>
      <c r="D233" s="57">
        <v>7.2057800000000002E-3</v>
      </c>
      <c r="E233" s="65">
        <v>341670.39</v>
      </c>
      <c r="F233" s="42">
        <v>-6148</v>
      </c>
      <c r="G233" s="43">
        <v>335522.39</v>
      </c>
      <c r="H233" s="66">
        <v>982155</v>
      </c>
      <c r="I233" s="42">
        <v>2483886</v>
      </c>
      <c r="J233" s="42">
        <v>-269187</v>
      </c>
      <c r="K233" s="42">
        <v>11190</v>
      </c>
      <c r="L233" s="44">
        <v>2154795</v>
      </c>
      <c r="M233" s="66">
        <v>-363010</v>
      </c>
      <c r="N233" s="42">
        <v>-33039.945523854447</v>
      </c>
      <c r="O233" s="42">
        <v>-396049.94552385446</v>
      </c>
      <c r="P233" s="42">
        <v>0</v>
      </c>
      <c r="Q233" s="44">
        <v>-396049.94552385446</v>
      </c>
      <c r="R233" s="45">
        <v>-9128</v>
      </c>
      <c r="S233" s="66">
        <v>88833</v>
      </c>
      <c r="T233" s="42">
        <v>670620</v>
      </c>
      <c r="U233" s="42">
        <v>893877</v>
      </c>
      <c r="V233" s="42">
        <v>120234.9047386774</v>
      </c>
      <c r="W233" s="44">
        <v>1773564.9047386774</v>
      </c>
      <c r="X233" s="66">
        <v>4049131</v>
      </c>
      <c r="Y233" s="42">
        <v>1023850</v>
      </c>
      <c r="Z233" s="42">
        <v>1029138</v>
      </c>
      <c r="AA233" s="42">
        <v>50071.53751903899</v>
      </c>
      <c r="AB233" s="43">
        <v>6152190.5375190387</v>
      </c>
      <c r="AC233" s="66">
        <v>-856190.8330142668</v>
      </c>
      <c r="AD233" s="42">
        <v>-981279.18257164513</v>
      </c>
      <c r="AE233" s="42">
        <v>-747237.26472757931</v>
      </c>
      <c r="AF233" s="42">
        <v>-1087649.7392787356</v>
      </c>
      <c r="AG233" s="42">
        <v>-706268.61318813381</v>
      </c>
      <c r="AH233" s="44">
        <v>0</v>
      </c>
    </row>
    <row r="234" spans="1:34" s="4" customFormat="1">
      <c r="A234" s="46" t="s">
        <v>926</v>
      </c>
      <c r="B234" s="56" t="s">
        <v>2072</v>
      </c>
      <c r="C234" s="57">
        <v>1.57825E-3</v>
      </c>
      <c r="D234" s="57">
        <v>1.42307E-3</v>
      </c>
      <c r="E234" s="65">
        <v>75121.06</v>
      </c>
      <c r="F234" s="42">
        <v>-1352</v>
      </c>
      <c r="G234" s="43">
        <v>73769.06</v>
      </c>
      <c r="H234" s="66">
        <v>215941</v>
      </c>
      <c r="I234" s="42">
        <v>546118</v>
      </c>
      <c r="J234" s="42">
        <v>-59185</v>
      </c>
      <c r="K234" s="42">
        <v>2460</v>
      </c>
      <c r="L234" s="44">
        <v>473763</v>
      </c>
      <c r="M234" s="66">
        <v>-79813</v>
      </c>
      <c r="N234" s="42">
        <v>11987.706296817934</v>
      </c>
      <c r="O234" s="42">
        <v>-67825.293703182062</v>
      </c>
      <c r="P234" s="42">
        <v>0</v>
      </c>
      <c r="Q234" s="44">
        <v>-67825.293703182062</v>
      </c>
      <c r="R234" s="45">
        <v>-2007</v>
      </c>
      <c r="S234" s="66">
        <v>19531</v>
      </c>
      <c r="T234" s="42">
        <v>147445</v>
      </c>
      <c r="U234" s="42">
        <v>196532</v>
      </c>
      <c r="V234" s="42">
        <v>145495.2122019394</v>
      </c>
      <c r="W234" s="44">
        <v>509003.21220193943</v>
      </c>
      <c r="X234" s="66">
        <v>890260</v>
      </c>
      <c r="Y234" s="42">
        <v>225108</v>
      </c>
      <c r="Z234" s="42">
        <v>226271</v>
      </c>
      <c r="AA234" s="42">
        <v>47759.052189557297</v>
      </c>
      <c r="AB234" s="43">
        <v>1389398.0521895573</v>
      </c>
      <c r="AC234" s="66">
        <v>-164907.27523595802</v>
      </c>
      <c r="AD234" s="42">
        <v>-193848.75986706815</v>
      </c>
      <c r="AE234" s="42">
        <v>-158593.81042199116</v>
      </c>
      <c r="AF234" s="42">
        <v>-227627.78125732139</v>
      </c>
      <c r="AG234" s="42">
        <v>-135417.21320527917</v>
      </c>
      <c r="AH234" s="44">
        <v>0</v>
      </c>
    </row>
    <row r="235" spans="1:34" s="4" customFormat="1">
      <c r="A235" s="46" t="s">
        <v>928</v>
      </c>
      <c r="B235" s="56" t="s">
        <v>2074</v>
      </c>
      <c r="C235" s="57">
        <v>7.3618999999999996E-4</v>
      </c>
      <c r="D235" s="57">
        <v>7.5349E-4</v>
      </c>
      <c r="E235" s="65">
        <v>35041.18</v>
      </c>
      <c r="F235" s="42">
        <v>-630</v>
      </c>
      <c r="G235" s="43">
        <v>34411.18</v>
      </c>
      <c r="H235" s="66">
        <v>100728</v>
      </c>
      <c r="I235" s="42">
        <v>254742</v>
      </c>
      <c r="J235" s="42">
        <v>-27607</v>
      </c>
      <c r="K235" s="42">
        <v>1148</v>
      </c>
      <c r="L235" s="44">
        <v>220991</v>
      </c>
      <c r="M235" s="66">
        <v>-37229</v>
      </c>
      <c r="N235" s="42">
        <v>13109.137679221047</v>
      </c>
      <c r="O235" s="42">
        <v>-24119.862320778953</v>
      </c>
      <c r="P235" s="42">
        <v>0</v>
      </c>
      <c r="Q235" s="44">
        <v>-24119.862320778953</v>
      </c>
      <c r="R235" s="45">
        <v>-936</v>
      </c>
      <c r="S235" s="66">
        <v>9111</v>
      </c>
      <c r="T235" s="42">
        <v>68777</v>
      </c>
      <c r="U235" s="42">
        <v>91674</v>
      </c>
      <c r="V235" s="42">
        <v>67421.475075381633</v>
      </c>
      <c r="W235" s="44">
        <v>236983.47507538163</v>
      </c>
      <c r="X235" s="66">
        <v>415270</v>
      </c>
      <c r="Y235" s="42">
        <v>105004</v>
      </c>
      <c r="Z235" s="42">
        <v>105546</v>
      </c>
      <c r="AA235" s="42">
        <v>13994.475755383584</v>
      </c>
      <c r="AB235" s="43">
        <v>639814.47575538361</v>
      </c>
      <c r="AC235" s="66">
        <v>-72904.571925970231</v>
      </c>
      <c r="AD235" s="42">
        <v>-85700.50779817428</v>
      </c>
      <c r="AE235" s="42">
        <v>-62336.623582338361</v>
      </c>
      <c r="AF235" s="42">
        <v>-107672.50406060126</v>
      </c>
      <c r="AG235" s="42">
        <v>-74216.793312917871</v>
      </c>
      <c r="AH235" s="44">
        <v>0</v>
      </c>
    </row>
    <row r="236" spans="1:34" s="4" customFormat="1">
      <c r="A236" s="46" t="s">
        <v>929</v>
      </c>
      <c r="B236" s="56" t="s">
        <v>2075</v>
      </c>
      <c r="C236" s="57">
        <v>3.0386900000000001E-3</v>
      </c>
      <c r="D236" s="57">
        <v>3.3666E-3</v>
      </c>
      <c r="E236" s="65">
        <v>144634.9</v>
      </c>
      <c r="F236" s="42">
        <v>-2602</v>
      </c>
      <c r="G236" s="43">
        <v>142032.9</v>
      </c>
      <c r="H236" s="66">
        <v>415763</v>
      </c>
      <c r="I236" s="42">
        <v>1051470</v>
      </c>
      <c r="J236" s="42">
        <v>-113951</v>
      </c>
      <c r="K236" s="42">
        <v>4737</v>
      </c>
      <c r="L236" s="44">
        <v>912161</v>
      </c>
      <c r="M236" s="66">
        <v>-153668</v>
      </c>
      <c r="N236" s="42">
        <v>-113267.53763591385</v>
      </c>
      <c r="O236" s="42">
        <v>-266935.53763591382</v>
      </c>
      <c r="P236" s="42">
        <v>0</v>
      </c>
      <c r="Q236" s="44">
        <v>-266935.53763591382</v>
      </c>
      <c r="R236" s="45">
        <v>-3864</v>
      </c>
      <c r="S236" s="66">
        <v>37605</v>
      </c>
      <c r="T236" s="42">
        <v>283885</v>
      </c>
      <c r="U236" s="42">
        <v>378393</v>
      </c>
      <c r="V236" s="42">
        <v>0</v>
      </c>
      <c r="W236" s="44">
        <v>699883</v>
      </c>
      <c r="X236" s="66">
        <v>1714065</v>
      </c>
      <c r="Y236" s="42">
        <v>433413</v>
      </c>
      <c r="Z236" s="42">
        <v>435651</v>
      </c>
      <c r="AA236" s="42">
        <v>410587.72555912111</v>
      </c>
      <c r="AB236" s="43">
        <v>2993716.725559121</v>
      </c>
      <c r="AC236" s="66">
        <v>-475311.18143778673</v>
      </c>
      <c r="AD236" s="42">
        <v>-527737.92384275701</v>
      </c>
      <c r="AE236" s="42">
        <v>-419831.27915863052</v>
      </c>
      <c r="AF236" s="42">
        <v>-533007.7769764351</v>
      </c>
      <c r="AG236" s="42">
        <v>-337945.56414351182</v>
      </c>
      <c r="AH236" s="44">
        <v>0</v>
      </c>
    </row>
    <row r="237" spans="1:34" s="4" customFormat="1">
      <c r="A237" s="46" t="s">
        <v>931</v>
      </c>
      <c r="B237" s="56" t="s">
        <v>2077</v>
      </c>
      <c r="C237" s="57">
        <v>8.8150999999999995E-4</v>
      </c>
      <c r="D237" s="57">
        <v>9.0043999999999996E-4</v>
      </c>
      <c r="E237" s="65">
        <v>41957.97</v>
      </c>
      <c r="F237" s="42">
        <v>-755</v>
      </c>
      <c r="G237" s="43">
        <v>41202.97</v>
      </c>
      <c r="H237" s="66">
        <v>120611</v>
      </c>
      <c r="I237" s="42">
        <v>305027</v>
      </c>
      <c r="J237" s="42">
        <v>-33057</v>
      </c>
      <c r="K237" s="42">
        <v>1374</v>
      </c>
      <c r="L237" s="44">
        <v>264614</v>
      </c>
      <c r="M237" s="66">
        <v>-44578</v>
      </c>
      <c r="N237" s="42">
        <v>-13269.552393100714</v>
      </c>
      <c r="O237" s="42">
        <v>-57847.552393100712</v>
      </c>
      <c r="P237" s="42">
        <v>0</v>
      </c>
      <c r="Q237" s="44">
        <v>-57847.552393100712</v>
      </c>
      <c r="R237" s="45">
        <v>-1121</v>
      </c>
      <c r="S237" s="66">
        <v>10909</v>
      </c>
      <c r="T237" s="42">
        <v>82354</v>
      </c>
      <c r="U237" s="42">
        <v>109770</v>
      </c>
      <c r="V237" s="42">
        <v>1644.1520180233663</v>
      </c>
      <c r="W237" s="44">
        <v>204677.15201802336</v>
      </c>
      <c r="X237" s="66">
        <v>497242</v>
      </c>
      <c r="Y237" s="42">
        <v>125731</v>
      </c>
      <c r="Z237" s="42">
        <v>126380</v>
      </c>
      <c r="AA237" s="42">
        <v>40933.484212372576</v>
      </c>
      <c r="AB237" s="43">
        <v>790286.48421237257</v>
      </c>
      <c r="AC237" s="66">
        <v>-119886.73251538635</v>
      </c>
      <c r="AD237" s="42">
        <v>-134751.04170788702</v>
      </c>
      <c r="AE237" s="42">
        <v>-100408.29231881803</v>
      </c>
      <c r="AF237" s="42">
        <v>-141917.87232663186</v>
      </c>
      <c r="AG237" s="42">
        <v>-88645.393325625962</v>
      </c>
      <c r="AH237" s="44">
        <v>0</v>
      </c>
    </row>
    <row r="238" spans="1:34" s="4" customFormat="1">
      <c r="A238" s="46" t="s">
        <v>933</v>
      </c>
      <c r="B238" s="56" t="s">
        <v>2079</v>
      </c>
      <c r="C238" s="57">
        <v>3.0593999999999999E-4</v>
      </c>
      <c r="D238" s="57">
        <v>3.4692000000000002E-4</v>
      </c>
      <c r="E238" s="65">
        <v>14561.88</v>
      </c>
      <c r="F238" s="42">
        <v>-262</v>
      </c>
      <c r="G238" s="43">
        <v>14299.88</v>
      </c>
      <c r="H238" s="66">
        <v>41860</v>
      </c>
      <c r="I238" s="42">
        <v>105864</v>
      </c>
      <c r="J238" s="42">
        <v>-11473</v>
      </c>
      <c r="K238" s="42">
        <v>477</v>
      </c>
      <c r="L238" s="44">
        <v>91838</v>
      </c>
      <c r="M238" s="66">
        <v>-15472</v>
      </c>
      <c r="N238" s="42">
        <v>-5399.5969372466634</v>
      </c>
      <c r="O238" s="42">
        <v>-20871.596937246664</v>
      </c>
      <c r="P238" s="42">
        <v>0</v>
      </c>
      <c r="Q238" s="44">
        <v>-20871.596937246664</v>
      </c>
      <c r="R238" s="45">
        <v>-389</v>
      </c>
      <c r="S238" s="66">
        <v>3786</v>
      </c>
      <c r="T238" s="42">
        <v>28582</v>
      </c>
      <c r="U238" s="42">
        <v>38097</v>
      </c>
      <c r="V238" s="42">
        <v>21574.312733574399</v>
      </c>
      <c r="W238" s="44">
        <v>92039.312733574392</v>
      </c>
      <c r="X238" s="66">
        <v>172575</v>
      </c>
      <c r="Y238" s="42">
        <v>43637</v>
      </c>
      <c r="Z238" s="42">
        <v>43862</v>
      </c>
      <c r="AA238" s="42">
        <v>29807.486604450296</v>
      </c>
      <c r="AB238" s="43">
        <v>289881.48660445027</v>
      </c>
      <c r="AC238" s="66">
        <v>-36131.191126359088</v>
      </c>
      <c r="AD238" s="42">
        <v>-41543.464992328001</v>
      </c>
      <c r="AE238" s="42">
        <v>-33006.618408218703</v>
      </c>
      <c r="AF238" s="42">
        <v>-52153.699189478728</v>
      </c>
      <c r="AG238" s="42">
        <v>-35007.200154491344</v>
      </c>
      <c r="AH238" s="44">
        <v>0</v>
      </c>
    </row>
    <row r="239" spans="1:34" s="4" customFormat="1">
      <c r="A239" s="46" t="s">
        <v>937</v>
      </c>
      <c r="B239" s="56" t="s">
        <v>2083</v>
      </c>
      <c r="C239" s="57">
        <v>9.6188999999999997E-4</v>
      </c>
      <c r="D239" s="57">
        <v>1.1012400000000001E-3</v>
      </c>
      <c r="E239" s="65">
        <v>45783.83</v>
      </c>
      <c r="F239" s="42">
        <v>-824</v>
      </c>
      <c r="G239" s="43">
        <v>44959.83</v>
      </c>
      <c r="H239" s="66">
        <v>131609</v>
      </c>
      <c r="I239" s="42">
        <v>332840</v>
      </c>
      <c r="J239" s="42">
        <v>-36071</v>
      </c>
      <c r="K239" s="42">
        <v>1499</v>
      </c>
      <c r="L239" s="44">
        <v>288742</v>
      </c>
      <c r="M239" s="66">
        <v>-48643</v>
      </c>
      <c r="N239" s="42">
        <v>-42669.313401159568</v>
      </c>
      <c r="O239" s="42">
        <v>-91312.313401159568</v>
      </c>
      <c r="P239" s="42">
        <v>0</v>
      </c>
      <c r="Q239" s="44">
        <v>-91312.313401159568</v>
      </c>
      <c r="R239" s="45">
        <v>-1223</v>
      </c>
      <c r="S239" s="66">
        <v>11904</v>
      </c>
      <c r="T239" s="42">
        <v>89863</v>
      </c>
      <c r="U239" s="42">
        <v>119779</v>
      </c>
      <c r="V239" s="42">
        <v>0</v>
      </c>
      <c r="W239" s="44">
        <v>221546</v>
      </c>
      <c r="X239" s="66">
        <v>542583</v>
      </c>
      <c r="Y239" s="42">
        <v>137196</v>
      </c>
      <c r="Z239" s="42">
        <v>137904</v>
      </c>
      <c r="AA239" s="42">
        <v>147908.14476000352</v>
      </c>
      <c r="AB239" s="43">
        <v>965591.14476000355</v>
      </c>
      <c r="AC239" s="66">
        <v>-153667.36334229013</v>
      </c>
      <c r="AD239" s="42">
        <v>-170041.44583340027</v>
      </c>
      <c r="AE239" s="42">
        <v>-133945.72578610058</v>
      </c>
      <c r="AF239" s="42">
        <v>-175033.16775557795</v>
      </c>
      <c r="AG239" s="42">
        <v>-111357.4420426346</v>
      </c>
      <c r="AH239" s="44">
        <v>0</v>
      </c>
    </row>
    <row r="240" spans="1:34" s="4" customFormat="1">
      <c r="A240" s="46" t="s">
        <v>938</v>
      </c>
      <c r="B240" s="56" t="s">
        <v>2084</v>
      </c>
      <c r="C240" s="57">
        <v>6.7290000000000001E-5</v>
      </c>
      <c r="D240" s="57">
        <v>6.7459999999999994E-5</v>
      </c>
      <c r="E240" s="65">
        <v>3202.68</v>
      </c>
      <c r="F240" s="42">
        <v>-58</v>
      </c>
      <c r="G240" s="43">
        <v>3144.68</v>
      </c>
      <c r="H240" s="66">
        <v>9207</v>
      </c>
      <c r="I240" s="42">
        <v>23284</v>
      </c>
      <c r="J240" s="42">
        <v>-2523</v>
      </c>
      <c r="K240" s="42">
        <v>105</v>
      </c>
      <c r="L240" s="44">
        <v>20199</v>
      </c>
      <c r="M240" s="66">
        <v>-3403</v>
      </c>
      <c r="N240" s="42">
        <v>-20880.489879968041</v>
      </c>
      <c r="O240" s="42">
        <v>-24283.489879968041</v>
      </c>
      <c r="P240" s="42">
        <v>0</v>
      </c>
      <c r="Q240" s="44">
        <v>-24283.489879968041</v>
      </c>
      <c r="R240" s="45">
        <v>-86</v>
      </c>
      <c r="S240" s="66">
        <v>833</v>
      </c>
      <c r="T240" s="42">
        <v>6286</v>
      </c>
      <c r="U240" s="42">
        <v>8379</v>
      </c>
      <c r="V240" s="42">
        <v>0</v>
      </c>
      <c r="W240" s="44">
        <v>15498</v>
      </c>
      <c r="X240" s="66">
        <v>37957</v>
      </c>
      <c r="Y240" s="42">
        <v>9598</v>
      </c>
      <c r="Z240" s="42">
        <v>9647</v>
      </c>
      <c r="AA240" s="42">
        <v>34710.425995684673</v>
      </c>
      <c r="AB240" s="43">
        <v>91912.425995684665</v>
      </c>
      <c r="AC240" s="66">
        <v>-21566.901223903107</v>
      </c>
      <c r="AD240" s="42">
        <v>-22090.361862486214</v>
      </c>
      <c r="AE240" s="42">
        <v>-12327.986776255009</v>
      </c>
      <c r="AF240" s="42">
        <v>-13818.991831143703</v>
      </c>
      <c r="AG240" s="42">
        <v>-6610.1843018966429</v>
      </c>
      <c r="AH240" s="44">
        <v>0</v>
      </c>
    </row>
    <row r="241" spans="1:34" s="4" customFormat="1">
      <c r="A241" s="46" t="s">
        <v>940</v>
      </c>
      <c r="B241" s="56" t="s">
        <v>2086</v>
      </c>
      <c r="C241" s="57">
        <v>2.31146E-3</v>
      </c>
      <c r="D241" s="57">
        <v>2.3705200000000001E-3</v>
      </c>
      <c r="E241" s="65">
        <v>110020.31</v>
      </c>
      <c r="F241" s="42">
        <v>-1980</v>
      </c>
      <c r="G241" s="43">
        <v>108040.31</v>
      </c>
      <c r="H241" s="66">
        <v>316261</v>
      </c>
      <c r="I241" s="42">
        <v>799829</v>
      </c>
      <c r="J241" s="42">
        <v>-86680</v>
      </c>
      <c r="K241" s="42">
        <v>3603</v>
      </c>
      <c r="L241" s="44">
        <v>693859</v>
      </c>
      <c r="M241" s="66">
        <v>-116892</v>
      </c>
      <c r="N241" s="42">
        <v>-12193.314853497312</v>
      </c>
      <c r="O241" s="42">
        <v>-129085.31485349732</v>
      </c>
      <c r="P241" s="42">
        <v>0</v>
      </c>
      <c r="Q241" s="44">
        <v>-129085.31485349732</v>
      </c>
      <c r="R241" s="45">
        <v>-2939</v>
      </c>
      <c r="S241" s="66">
        <v>28605</v>
      </c>
      <c r="T241" s="42">
        <v>215944</v>
      </c>
      <c r="U241" s="42">
        <v>287835</v>
      </c>
      <c r="V241" s="42">
        <v>14345.476161840848</v>
      </c>
      <c r="W241" s="44">
        <v>546729.47616184084</v>
      </c>
      <c r="X241" s="66">
        <v>1303849</v>
      </c>
      <c r="Y241" s="42">
        <v>329687</v>
      </c>
      <c r="Z241" s="42">
        <v>331390</v>
      </c>
      <c r="AA241" s="42">
        <v>100067.54089967332</v>
      </c>
      <c r="AB241" s="43">
        <v>2064993.5408996732</v>
      </c>
      <c r="AC241" s="66">
        <v>-300990.84996253339</v>
      </c>
      <c r="AD241" s="42">
        <v>-341287.94887846312</v>
      </c>
      <c r="AE241" s="42">
        <v>-266540.00372819044</v>
      </c>
      <c r="AF241" s="42">
        <v>-375834.72390882368</v>
      </c>
      <c r="AG241" s="42">
        <v>-233610.5382598218</v>
      </c>
      <c r="AH241" s="44">
        <v>0</v>
      </c>
    </row>
    <row r="242" spans="1:34" s="4" customFormat="1">
      <c r="A242" s="46" t="s">
        <v>943</v>
      </c>
      <c r="B242" s="56" t="s">
        <v>2089</v>
      </c>
      <c r="C242" s="57">
        <v>5.4720300000000001E-3</v>
      </c>
      <c r="D242" s="57">
        <v>6.2564300000000003E-3</v>
      </c>
      <c r="E242" s="65">
        <v>260456.25</v>
      </c>
      <c r="F242" s="42">
        <v>-4686</v>
      </c>
      <c r="G242" s="43">
        <v>255770.25</v>
      </c>
      <c r="H242" s="66">
        <v>748699</v>
      </c>
      <c r="I242" s="42">
        <v>1893473</v>
      </c>
      <c r="J242" s="42">
        <v>-205202</v>
      </c>
      <c r="K242" s="42">
        <v>8530</v>
      </c>
      <c r="L242" s="44">
        <v>1642606</v>
      </c>
      <c r="M242" s="66">
        <v>-276723</v>
      </c>
      <c r="N242" s="42">
        <v>-178220.31468815508</v>
      </c>
      <c r="O242" s="42">
        <v>-454943.31468815508</v>
      </c>
      <c r="P242" s="42">
        <v>0</v>
      </c>
      <c r="Q242" s="44">
        <v>-454943.31468815508</v>
      </c>
      <c r="R242" s="45">
        <v>-6958</v>
      </c>
      <c r="S242" s="66">
        <v>67718</v>
      </c>
      <c r="T242" s="42">
        <v>511215</v>
      </c>
      <c r="U242" s="42">
        <v>681405</v>
      </c>
      <c r="V242" s="42">
        <v>6841.8875866988219</v>
      </c>
      <c r="W242" s="44">
        <v>1267179.8875866989</v>
      </c>
      <c r="X242" s="66">
        <v>3086664</v>
      </c>
      <c r="Y242" s="42">
        <v>780484</v>
      </c>
      <c r="Z242" s="42">
        <v>784515</v>
      </c>
      <c r="AA242" s="42">
        <v>797974.82372668595</v>
      </c>
      <c r="AB242" s="43">
        <v>5449637.8237266857</v>
      </c>
      <c r="AC242" s="66">
        <v>-872496.209632752</v>
      </c>
      <c r="AD242" s="42">
        <v>-963015.67948764656</v>
      </c>
      <c r="AE242" s="42">
        <v>-729595.00997709646</v>
      </c>
      <c r="AF242" s="42">
        <v>-984886.04586152034</v>
      </c>
      <c r="AG242" s="42">
        <v>-632464.99118097196</v>
      </c>
      <c r="AH242" s="44">
        <v>0</v>
      </c>
    </row>
    <row r="243" spans="1:34" s="4" customFormat="1">
      <c r="A243" s="46" t="s">
        <v>944</v>
      </c>
      <c r="B243" s="56" t="s">
        <v>2090</v>
      </c>
      <c r="C243" s="57">
        <v>2.9567999999999999E-4</v>
      </c>
      <c r="D243" s="57">
        <v>2.4993999999999998E-4</v>
      </c>
      <c r="E243" s="65">
        <v>14073.52</v>
      </c>
      <c r="F243" s="42">
        <v>-253</v>
      </c>
      <c r="G243" s="43">
        <v>13820.52</v>
      </c>
      <c r="H243" s="66">
        <v>40456</v>
      </c>
      <c r="I243" s="42">
        <v>102313</v>
      </c>
      <c r="J243" s="42">
        <v>-11088</v>
      </c>
      <c r="K243" s="42">
        <v>461</v>
      </c>
      <c r="L243" s="44">
        <v>88758</v>
      </c>
      <c r="M243" s="66">
        <v>-14953</v>
      </c>
      <c r="N243" s="42">
        <v>-1282.2967313729889</v>
      </c>
      <c r="O243" s="42">
        <v>-16235.29673137299</v>
      </c>
      <c r="P243" s="42">
        <v>0</v>
      </c>
      <c r="Q243" s="44">
        <v>-16235.29673137299</v>
      </c>
      <c r="R243" s="45">
        <v>-376</v>
      </c>
      <c r="S243" s="66">
        <v>3659</v>
      </c>
      <c r="T243" s="42">
        <v>27623</v>
      </c>
      <c r="U243" s="42">
        <v>36820</v>
      </c>
      <c r="V243" s="42">
        <v>37522.236167332063</v>
      </c>
      <c r="W243" s="44">
        <v>105624.23616733207</v>
      </c>
      <c r="X243" s="66">
        <v>166787</v>
      </c>
      <c r="Y243" s="42">
        <v>42173</v>
      </c>
      <c r="Z243" s="42">
        <v>42391</v>
      </c>
      <c r="AA243" s="42">
        <v>27792.133265271797</v>
      </c>
      <c r="AB243" s="43">
        <v>279143.13326527178</v>
      </c>
      <c r="AC243" s="66">
        <v>-35572.681028119863</v>
      </c>
      <c r="AD243" s="42">
        <v>-40929.610076189456</v>
      </c>
      <c r="AE243" s="42">
        <v>-33003.237802176576</v>
      </c>
      <c r="AF243" s="42">
        <v>-40697.283226882748</v>
      </c>
      <c r="AG243" s="42">
        <v>-23316.084964571095</v>
      </c>
      <c r="AH243" s="44">
        <v>0</v>
      </c>
    </row>
    <row r="244" spans="1:34" s="4" customFormat="1">
      <c r="A244" s="46" t="s">
        <v>946</v>
      </c>
      <c r="B244" s="56" t="s">
        <v>2092</v>
      </c>
      <c r="C244" s="57">
        <v>3.8005999999999999E-4</v>
      </c>
      <c r="D244" s="57">
        <v>3.5624000000000002E-4</v>
      </c>
      <c r="E244" s="65">
        <v>18090.02</v>
      </c>
      <c r="F244" s="42">
        <v>-325</v>
      </c>
      <c r="G244" s="43">
        <v>17765.02</v>
      </c>
      <c r="H244" s="66">
        <v>52001</v>
      </c>
      <c r="I244" s="42">
        <v>131511</v>
      </c>
      <c r="J244" s="42">
        <v>-14252</v>
      </c>
      <c r="K244" s="42">
        <v>592</v>
      </c>
      <c r="L244" s="44">
        <v>114087</v>
      </c>
      <c r="M244" s="66">
        <v>-19220</v>
      </c>
      <c r="N244" s="42">
        <v>-33587.818839954125</v>
      </c>
      <c r="O244" s="42">
        <v>-52807.818839954125</v>
      </c>
      <c r="P244" s="42">
        <v>0</v>
      </c>
      <c r="Q244" s="44">
        <v>-52807.818839954125</v>
      </c>
      <c r="R244" s="45">
        <v>-483</v>
      </c>
      <c r="S244" s="66">
        <v>4703</v>
      </c>
      <c r="T244" s="42">
        <v>35506</v>
      </c>
      <c r="U244" s="42">
        <v>47327</v>
      </c>
      <c r="V244" s="42">
        <v>32258.307112974268</v>
      </c>
      <c r="W244" s="44">
        <v>119794.30711297426</v>
      </c>
      <c r="X244" s="66">
        <v>214384</v>
      </c>
      <c r="Y244" s="42">
        <v>54209</v>
      </c>
      <c r="Z244" s="42">
        <v>54489</v>
      </c>
      <c r="AA244" s="42">
        <v>89114.071274175105</v>
      </c>
      <c r="AB244" s="43">
        <v>412196.07127417508</v>
      </c>
      <c r="AC244" s="66">
        <v>-67284.056877029143</v>
      </c>
      <c r="AD244" s="42">
        <v>-72859.743748956171</v>
      </c>
      <c r="AE244" s="42">
        <v>-49001.279170020716</v>
      </c>
      <c r="AF244" s="42">
        <v>-68975.551187385616</v>
      </c>
      <c r="AG244" s="42">
        <v>-34281.133177809184</v>
      </c>
      <c r="AH244" s="44">
        <v>0</v>
      </c>
    </row>
    <row r="245" spans="1:34" s="4" customFormat="1">
      <c r="A245" s="46" t="s">
        <v>950</v>
      </c>
      <c r="B245" s="56" t="s">
        <v>2096</v>
      </c>
      <c r="C245" s="57">
        <v>4.5981499999999996E-3</v>
      </c>
      <c r="D245" s="57">
        <v>5.50068E-3</v>
      </c>
      <c r="E245" s="65">
        <v>218861.71</v>
      </c>
      <c r="F245" s="42">
        <v>-3938</v>
      </c>
      <c r="G245" s="43">
        <v>214923.71</v>
      </c>
      <c r="H245" s="66">
        <v>629133</v>
      </c>
      <c r="I245" s="42">
        <v>1591086</v>
      </c>
      <c r="J245" s="42">
        <v>-172431</v>
      </c>
      <c r="K245" s="42">
        <v>7168</v>
      </c>
      <c r="L245" s="44">
        <v>1380283</v>
      </c>
      <c r="M245" s="66">
        <v>-232531</v>
      </c>
      <c r="N245" s="42">
        <v>-30245.132313516377</v>
      </c>
      <c r="O245" s="42">
        <v>-262776.1323135164</v>
      </c>
      <c r="P245" s="42">
        <v>0</v>
      </c>
      <c r="Q245" s="44">
        <v>-262776.1323135164</v>
      </c>
      <c r="R245" s="45">
        <v>-5847</v>
      </c>
      <c r="S245" s="66">
        <v>56903</v>
      </c>
      <c r="T245" s="42">
        <v>429575</v>
      </c>
      <c r="U245" s="42">
        <v>572585</v>
      </c>
      <c r="V245" s="42">
        <v>479171.19421371329</v>
      </c>
      <c r="W245" s="44">
        <v>1538234.1942137133</v>
      </c>
      <c r="X245" s="66">
        <v>2593726</v>
      </c>
      <c r="Y245" s="42">
        <v>655841</v>
      </c>
      <c r="Z245" s="42">
        <v>659228</v>
      </c>
      <c r="AA245" s="42">
        <v>667772.3324946441</v>
      </c>
      <c r="AB245" s="43">
        <v>4576567.3324946444</v>
      </c>
      <c r="AC245" s="66">
        <v>-578012.87252814916</v>
      </c>
      <c r="AD245" s="42">
        <v>-656922.49285769113</v>
      </c>
      <c r="AE245" s="42">
        <v>-494856.8751110569</v>
      </c>
      <c r="AF245" s="42">
        <v>-747088.17358174745</v>
      </c>
      <c r="AG245" s="42">
        <v>-561452.72420228622</v>
      </c>
      <c r="AH245" s="44">
        <v>0</v>
      </c>
    </row>
    <row r="246" spans="1:34" s="4" customFormat="1">
      <c r="A246" s="46" t="s">
        <v>953</v>
      </c>
      <c r="B246" s="56" t="s">
        <v>2099</v>
      </c>
      <c r="C246" s="57">
        <v>6.0873000000000003E-4</v>
      </c>
      <c r="D246" s="57">
        <v>6.2622999999999997E-4</v>
      </c>
      <c r="E246" s="65">
        <v>28974.1</v>
      </c>
      <c r="F246" s="42">
        <v>-521</v>
      </c>
      <c r="G246" s="43">
        <v>28453.1</v>
      </c>
      <c r="H246" s="66">
        <v>83288</v>
      </c>
      <c r="I246" s="42">
        <v>210637</v>
      </c>
      <c r="J246" s="42">
        <v>-22827</v>
      </c>
      <c r="K246" s="42">
        <v>949</v>
      </c>
      <c r="L246" s="44">
        <v>182730</v>
      </c>
      <c r="M246" s="66">
        <v>-30784</v>
      </c>
      <c r="N246" s="42">
        <v>-100274.7405299308</v>
      </c>
      <c r="O246" s="42">
        <v>-131058.7405299308</v>
      </c>
      <c r="P246" s="42">
        <v>0</v>
      </c>
      <c r="Q246" s="44">
        <v>-131058.7405299308</v>
      </c>
      <c r="R246" s="45">
        <v>-774</v>
      </c>
      <c r="S246" s="66">
        <v>7533</v>
      </c>
      <c r="T246" s="42">
        <v>56870</v>
      </c>
      <c r="U246" s="42">
        <v>75802</v>
      </c>
      <c r="V246" s="42">
        <v>0</v>
      </c>
      <c r="W246" s="44">
        <v>140205</v>
      </c>
      <c r="X246" s="66">
        <v>343373</v>
      </c>
      <c r="Y246" s="42">
        <v>86824</v>
      </c>
      <c r="Z246" s="42">
        <v>87273</v>
      </c>
      <c r="AA246" s="42">
        <v>219022.81580876117</v>
      </c>
      <c r="AB246" s="43">
        <v>736492.81580876117</v>
      </c>
      <c r="AC246" s="66">
        <v>-152516.48372647548</v>
      </c>
      <c r="AD246" s="42">
        <v>-160864.04926816197</v>
      </c>
      <c r="AE246" s="42">
        <v>-111889.26847182453</v>
      </c>
      <c r="AF246" s="42">
        <v>-109255.95693440056</v>
      </c>
      <c r="AG246" s="42">
        <v>-61762.057407898625</v>
      </c>
      <c r="AH246" s="44">
        <v>0</v>
      </c>
    </row>
    <row r="247" spans="1:34" s="4" customFormat="1">
      <c r="A247" s="46" t="s">
        <v>955</v>
      </c>
      <c r="B247" s="56" t="s">
        <v>2101</v>
      </c>
      <c r="C247" s="57">
        <v>1.408412E-2</v>
      </c>
      <c r="D247" s="57">
        <v>1.36273E-2</v>
      </c>
      <c r="E247" s="65">
        <v>670372.65</v>
      </c>
      <c r="F247" s="42">
        <v>-12062</v>
      </c>
      <c r="G247" s="43">
        <v>658310.65</v>
      </c>
      <c r="H247" s="66">
        <v>1927031</v>
      </c>
      <c r="I247" s="42">
        <v>4873493</v>
      </c>
      <c r="J247" s="42">
        <v>-528157</v>
      </c>
      <c r="K247" s="42">
        <v>21956</v>
      </c>
      <c r="L247" s="44">
        <v>4227802</v>
      </c>
      <c r="M247" s="66">
        <v>-712241</v>
      </c>
      <c r="N247" s="42">
        <v>269495.76643532497</v>
      </c>
      <c r="O247" s="42">
        <v>-442745.23356467503</v>
      </c>
      <c r="P247" s="42">
        <v>0</v>
      </c>
      <c r="Q247" s="44">
        <v>-442745.23356467503</v>
      </c>
      <c r="R247" s="45">
        <v>-17909</v>
      </c>
      <c r="S247" s="66">
        <v>174295</v>
      </c>
      <c r="T247" s="42">
        <v>1315786</v>
      </c>
      <c r="U247" s="42">
        <v>1753826</v>
      </c>
      <c r="V247" s="42">
        <v>850635.69609899947</v>
      </c>
      <c r="W247" s="44">
        <v>4094542.6960989996</v>
      </c>
      <c r="X247" s="66">
        <v>7944574</v>
      </c>
      <c r="Y247" s="42">
        <v>2008839</v>
      </c>
      <c r="Z247" s="42">
        <v>2019214</v>
      </c>
      <c r="AA247" s="42">
        <v>101568.15145875624</v>
      </c>
      <c r="AB247" s="43">
        <v>12074195.151458757</v>
      </c>
      <c r="AC247" s="66">
        <v>-1473371.8766691289</v>
      </c>
      <c r="AD247" s="42">
        <v>-1723789.5926960248</v>
      </c>
      <c r="AE247" s="42">
        <v>-1336681.1408738971</v>
      </c>
      <c r="AF247" s="42">
        <v>-2123019.5318526472</v>
      </c>
      <c r="AG247" s="42">
        <v>-1322790.3132680603</v>
      </c>
      <c r="AH247" s="44">
        <v>0</v>
      </c>
    </row>
    <row r="248" spans="1:34" s="4" customFormat="1">
      <c r="A248" s="46" t="s">
        <v>956</v>
      </c>
      <c r="B248" s="56" t="s">
        <v>2102</v>
      </c>
      <c r="C248" s="57">
        <v>5.6800000000000002E-3</v>
      </c>
      <c r="D248" s="57">
        <v>5.4778099999999996E-3</v>
      </c>
      <c r="E248" s="65">
        <v>270355.49</v>
      </c>
      <c r="F248" s="42">
        <v>-4864</v>
      </c>
      <c r="G248" s="43">
        <v>265491.49</v>
      </c>
      <c r="H248" s="66">
        <v>777155</v>
      </c>
      <c r="I248" s="42">
        <v>1965436</v>
      </c>
      <c r="J248" s="42">
        <v>-213001</v>
      </c>
      <c r="K248" s="42">
        <v>8855</v>
      </c>
      <c r="L248" s="44">
        <v>1705035</v>
      </c>
      <c r="M248" s="66">
        <v>-287240</v>
      </c>
      <c r="N248" s="42">
        <v>-60654.491977600846</v>
      </c>
      <c r="O248" s="42">
        <v>-347894.49197760085</v>
      </c>
      <c r="P248" s="42">
        <v>0</v>
      </c>
      <c r="Q248" s="44">
        <v>-347894.49197760085</v>
      </c>
      <c r="R248" s="45">
        <v>-7222</v>
      </c>
      <c r="S248" s="66">
        <v>70292</v>
      </c>
      <c r="T248" s="42">
        <v>530645</v>
      </c>
      <c r="U248" s="42">
        <v>707302</v>
      </c>
      <c r="V248" s="42">
        <v>138594.86967518448</v>
      </c>
      <c r="W248" s="44">
        <v>1446833.8696751846</v>
      </c>
      <c r="X248" s="66">
        <v>3203976</v>
      </c>
      <c r="Y248" s="42">
        <v>810147</v>
      </c>
      <c r="Z248" s="42">
        <v>814331</v>
      </c>
      <c r="AA248" s="42">
        <v>253615.43334075777</v>
      </c>
      <c r="AB248" s="43">
        <v>5082069.4333407581</v>
      </c>
      <c r="AC248" s="66">
        <v>-735071.56534178462</v>
      </c>
      <c r="AD248" s="42">
        <v>-833123.13985440216</v>
      </c>
      <c r="AE248" s="42">
        <v>-637922.14926601364</v>
      </c>
      <c r="AF248" s="42">
        <v>-897861.94995233626</v>
      </c>
      <c r="AG248" s="42">
        <v>-531256.75925103645</v>
      </c>
      <c r="AH248" s="44">
        <v>0</v>
      </c>
    </row>
    <row r="249" spans="1:34" s="4" customFormat="1">
      <c r="A249" s="46" t="s">
        <v>957</v>
      </c>
      <c r="B249" s="56" t="s">
        <v>2103</v>
      </c>
      <c r="C249" s="57">
        <v>1.27378E-3</v>
      </c>
      <c r="D249" s="57">
        <v>1.10637E-3</v>
      </c>
      <c r="E249" s="65">
        <v>60628.87</v>
      </c>
      <c r="F249" s="42">
        <v>-1091</v>
      </c>
      <c r="G249" s="43">
        <v>59537.87</v>
      </c>
      <c r="H249" s="66">
        <v>174282</v>
      </c>
      <c r="I249" s="42">
        <v>440763</v>
      </c>
      <c r="J249" s="42">
        <v>-47767</v>
      </c>
      <c r="K249" s="42">
        <v>1986</v>
      </c>
      <c r="L249" s="44">
        <v>382366</v>
      </c>
      <c r="M249" s="66">
        <v>-64416</v>
      </c>
      <c r="N249" s="42">
        <v>30662.556101180475</v>
      </c>
      <c r="O249" s="42">
        <v>-33753.443898819525</v>
      </c>
      <c r="P249" s="42">
        <v>0</v>
      </c>
      <c r="Q249" s="44">
        <v>-33753.443898819525</v>
      </c>
      <c r="R249" s="45">
        <v>-1620</v>
      </c>
      <c r="S249" s="66">
        <v>15763</v>
      </c>
      <c r="T249" s="42">
        <v>119001</v>
      </c>
      <c r="U249" s="42">
        <v>158618</v>
      </c>
      <c r="V249" s="42">
        <v>156212.48908622173</v>
      </c>
      <c r="W249" s="44">
        <v>449594.48908622173</v>
      </c>
      <c r="X249" s="66">
        <v>718514</v>
      </c>
      <c r="Y249" s="42">
        <v>181681</v>
      </c>
      <c r="Z249" s="42">
        <v>182620</v>
      </c>
      <c r="AA249" s="42">
        <v>14665.35543699878</v>
      </c>
      <c r="AB249" s="43">
        <v>1097480.3554369989</v>
      </c>
      <c r="AC249" s="66">
        <v>-125215.40450926605</v>
      </c>
      <c r="AD249" s="42">
        <v>-146787.1845531897</v>
      </c>
      <c r="AE249" s="42">
        <v>-99548.27302487081</v>
      </c>
      <c r="AF249" s="42">
        <v>-172238.71855416233</v>
      </c>
      <c r="AG249" s="42">
        <v>-104096.28570928815</v>
      </c>
      <c r="AH249" s="44">
        <v>0</v>
      </c>
    </row>
    <row r="250" spans="1:34" s="4" customFormat="1">
      <c r="A250" s="46" t="s">
        <v>958</v>
      </c>
      <c r="B250" s="56" t="s">
        <v>2104</v>
      </c>
      <c r="C250" s="57">
        <v>1.7404499999999999E-3</v>
      </c>
      <c r="D250" s="57">
        <v>1.40638E-3</v>
      </c>
      <c r="E250" s="65">
        <v>82841.59</v>
      </c>
      <c r="F250" s="42">
        <v>-1491</v>
      </c>
      <c r="G250" s="43">
        <v>81350.59</v>
      </c>
      <c r="H250" s="66">
        <v>238134</v>
      </c>
      <c r="I250" s="42">
        <v>602244</v>
      </c>
      <c r="J250" s="42">
        <v>-65267</v>
      </c>
      <c r="K250" s="42">
        <v>2713</v>
      </c>
      <c r="L250" s="44">
        <v>522452</v>
      </c>
      <c r="M250" s="66">
        <v>-88015</v>
      </c>
      <c r="N250" s="42">
        <v>28595.162548490964</v>
      </c>
      <c r="O250" s="42">
        <v>-59419.83745150904</v>
      </c>
      <c r="P250" s="42">
        <v>0</v>
      </c>
      <c r="Q250" s="44">
        <v>-59419.83745150904</v>
      </c>
      <c r="R250" s="45">
        <v>-2213</v>
      </c>
      <c r="S250" s="66">
        <v>21539</v>
      </c>
      <c r="T250" s="42">
        <v>162599</v>
      </c>
      <c r="U250" s="42">
        <v>216730</v>
      </c>
      <c r="V250" s="42">
        <v>284843.92970957432</v>
      </c>
      <c r="W250" s="44">
        <v>685711.92970957432</v>
      </c>
      <c r="X250" s="66">
        <v>981753</v>
      </c>
      <c r="Y250" s="42">
        <v>248243</v>
      </c>
      <c r="Z250" s="42">
        <v>249525</v>
      </c>
      <c r="AA250" s="42">
        <v>28121.661093389179</v>
      </c>
      <c r="AB250" s="43">
        <v>1507642.6610933891</v>
      </c>
      <c r="AC250" s="66">
        <v>-165709.59024271701</v>
      </c>
      <c r="AD250" s="42">
        <v>-194661.85436382578</v>
      </c>
      <c r="AE250" s="42">
        <v>-122521.87389390392</v>
      </c>
      <c r="AF250" s="42">
        <v>-209784.2061988682</v>
      </c>
      <c r="AG250" s="42">
        <v>-129253.20668449983</v>
      </c>
      <c r="AH250" s="44">
        <v>0</v>
      </c>
    </row>
    <row r="251" spans="1:34" s="4" customFormat="1">
      <c r="A251" s="46" t="s">
        <v>959</v>
      </c>
      <c r="B251" s="56" t="s">
        <v>2105</v>
      </c>
      <c r="C251" s="57">
        <v>7.0297999999999997E-4</v>
      </c>
      <c r="D251" s="57">
        <v>7.8675000000000001E-4</v>
      </c>
      <c r="E251" s="65">
        <v>33460.14</v>
      </c>
      <c r="F251" s="42">
        <v>-602</v>
      </c>
      <c r="G251" s="43">
        <v>32858.14</v>
      </c>
      <c r="H251" s="66">
        <v>96184</v>
      </c>
      <c r="I251" s="42">
        <v>243250</v>
      </c>
      <c r="J251" s="42">
        <v>-26362</v>
      </c>
      <c r="K251" s="42">
        <v>1096</v>
      </c>
      <c r="L251" s="44">
        <v>211022</v>
      </c>
      <c r="M251" s="66">
        <v>-35550</v>
      </c>
      <c r="N251" s="42">
        <v>-10820.744658949781</v>
      </c>
      <c r="O251" s="42">
        <v>-46370.744658949785</v>
      </c>
      <c r="P251" s="42">
        <v>0</v>
      </c>
      <c r="Q251" s="44">
        <v>-46370.744658949785</v>
      </c>
      <c r="R251" s="45">
        <v>-894</v>
      </c>
      <c r="S251" s="66">
        <v>8700</v>
      </c>
      <c r="T251" s="42">
        <v>65675</v>
      </c>
      <c r="U251" s="42">
        <v>87539</v>
      </c>
      <c r="V251" s="42">
        <v>21533.692298432426</v>
      </c>
      <c r="W251" s="44">
        <v>183447.69229843243</v>
      </c>
      <c r="X251" s="66">
        <v>396537</v>
      </c>
      <c r="Y251" s="42">
        <v>100267</v>
      </c>
      <c r="Z251" s="42">
        <v>100785</v>
      </c>
      <c r="AA251" s="42">
        <v>92637.844522235377</v>
      </c>
      <c r="AB251" s="43">
        <v>690226.84452223533</v>
      </c>
      <c r="AC251" s="66">
        <v>-96961.928672126567</v>
      </c>
      <c r="AD251" s="42">
        <v>-110026.16585122791</v>
      </c>
      <c r="AE251" s="42">
        <v>-96084.300386088376</v>
      </c>
      <c r="AF251" s="42">
        <v>-124551.58994426549</v>
      </c>
      <c r="AG251" s="42">
        <v>-79155.167370094481</v>
      </c>
      <c r="AH251" s="44">
        <v>0</v>
      </c>
    </row>
    <row r="252" spans="1:34" s="4" customFormat="1">
      <c r="A252" s="46" t="s">
        <v>962</v>
      </c>
      <c r="B252" s="56" t="s">
        <v>2108</v>
      </c>
      <c r="C252" s="57">
        <v>1.4757999999999999E-4</v>
      </c>
      <c r="D252" s="57">
        <v>1.4494E-4</v>
      </c>
      <c r="E252" s="65">
        <v>7024.44</v>
      </c>
      <c r="F252" s="42">
        <v>-126</v>
      </c>
      <c r="G252" s="43">
        <v>6898.44</v>
      </c>
      <c r="H252" s="66">
        <v>20192</v>
      </c>
      <c r="I252" s="42">
        <v>51067</v>
      </c>
      <c r="J252" s="42">
        <v>-5534</v>
      </c>
      <c r="K252" s="42">
        <v>230</v>
      </c>
      <c r="L252" s="44">
        <v>44301</v>
      </c>
      <c r="M252" s="66">
        <v>-7463</v>
      </c>
      <c r="N252" s="42">
        <v>1364.5783325488242</v>
      </c>
      <c r="O252" s="42">
        <v>-6098.4216674511754</v>
      </c>
      <c r="P252" s="42">
        <v>0</v>
      </c>
      <c r="Q252" s="44">
        <v>-6098.4216674511754</v>
      </c>
      <c r="R252" s="45">
        <v>-188</v>
      </c>
      <c r="S252" s="66">
        <v>1826</v>
      </c>
      <c r="T252" s="42">
        <v>13787</v>
      </c>
      <c r="U252" s="42">
        <v>18377</v>
      </c>
      <c r="V252" s="42">
        <v>27308.186853454576</v>
      </c>
      <c r="W252" s="44">
        <v>61298.186853454579</v>
      </c>
      <c r="X252" s="66">
        <v>83247</v>
      </c>
      <c r="Y252" s="42">
        <v>21050</v>
      </c>
      <c r="Z252" s="42">
        <v>21158</v>
      </c>
      <c r="AA252" s="42">
        <v>25727.608837931748</v>
      </c>
      <c r="AB252" s="43">
        <v>151182.60883793174</v>
      </c>
      <c r="AC252" s="66">
        <v>-12901.628056220383</v>
      </c>
      <c r="AD252" s="42">
        <v>-16530.656494681869</v>
      </c>
      <c r="AE252" s="42">
        <v>-23132.166411020156</v>
      </c>
      <c r="AF252" s="42">
        <v>-23193.769294769285</v>
      </c>
      <c r="AG252" s="42">
        <v>-14126.201727785467</v>
      </c>
      <c r="AH252" s="44">
        <v>0</v>
      </c>
    </row>
    <row r="253" spans="1:34" s="4" customFormat="1">
      <c r="A253" s="46" t="s">
        <v>963</v>
      </c>
      <c r="B253" s="56" t="s">
        <v>2109</v>
      </c>
      <c r="C253" s="57">
        <v>3.1529000000000003E-4</v>
      </c>
      <c r="D253" s="57">
        <v>3.6939999999999998E-4</v>
      </c>
      <c r="E253" s="65">
        <v>15007.03</v>
      </c>
      <c r="F253" s="42">
        <v>-270</v>
      </c>
      <c r="G253" s="43">
        <v>14737.03</v>
      </c>
      <c r="H253" s="66">
        <v>43139</v>
      </c>
      <c r="I253" s="42">
        <v>109099</v>
      </c>
      <c r="J253" s="42">
        <v>-11823</v>
      </c>
      <c r="K253" s="42">
        <v>492</v>
      </c>
      <c r="L253" s="44">
        <v>94644</v>
      </c>
      <c r="M253" s="66">
        <v>-15944</v>
      </c>
      <c r="N253" s="42">
        <v>-7880.8435081743137</v>
      </c>
      <c r="O253" s="42">
        <v>-23824.843508174316</v>
      </c>
      <c r="P253" s="42">
        <v>0</v>
      </c>
      <c r="Q253" s="44">
        <v>-23824.843508174316</v>
      </c>
      <c r="R253" s="45">
        <v>-401</v>
      </c>
      <c r="S253" s="66">
        <v>3902</v>
      </c>
      <c r="T253" s="42">
        <v>29455</v>
      </c>
      <c r="U253" s="42">
        <v>39262</v>
      </c>
      <c r="V253" s="42">
        <v>10094.678537755673</v>
      </c>
      <c r="W253" s="44">
        <v>82713.678537755681</v>
      </c>
      <c r="X253" s="66">
        <v>177849</v>
      </c>
      <c r="Y253" s="42">
        <v>44970</v>
      </c>
      <c r="Z253" s="42">
        <v>45203</v>
      </c>
      <c r="AA253" s="42">
        <v>54609.773598738968</v>
      </c>
      <c r="AB253" s="43">
        <v>322631.77359873895</v>
      </c>
      <c r="AC253" s="66">
        <v>-47209.906615379296</v>
      </c>
      <c r="AD253" s="42">
        <v>-52696.496857436723</v>
      </c>
      <c r="AE253" s="42">
        <v>-42676.388528282616</v>
      </c>
      <c r="AF253" s="42">
        <v>-59794.421359313914</v>
      </c>
      <c r="AG253" s="42">
        <v>-37540.881700570717</v>
      </c>
      <c r="AH253" s="44">
        <v>0</v>
      </c>
    </row>
    <row r="254" spans="1:34" s="4" customFormat="1">
      <c r="A254" s="46" t="s">
        <v>965</v>
      </c>
      <c r="B254" s="56" t="s">
        <v>2111</v>
      </c>
      <c r="C254" s="57">
        <v>4.7305999999999997E-4</v>
      </c>
      <c r="D254" s="57">
        <v>5.8708999999999996E-4</v>
      </c>
      <c r="E254" s="65">
        <v>22516.69</v>
      </c>
      <c r="F254" s="42">
        <v>-405</v>
      </c>
      <c r="G254" s="43">
        <v>22111.69</v>
      </c>
      <c r="H254" s="66">
        <v>64725</v>
      </c>
      <c r="I254" s="42">
        <v>163692</v>
      </c>
      <c r="J254" s="42">
        <v>-17740</v>
      </c>
      <c r="K254" s="42">
        <v>737</v>
      </c>
      <c r="L254" s="44">
        <v>142004</v>
      </c>
      <c r="M254" s="66">
        <v>-23923</v>
      </c>
      <c r="N254" s="42">
        <v>-19625.942058424342</v>
      </c>
      <c r="O254" s="42">
        <v>-43548.942058424342</v>
      </c>
      <c r="P254" s="42">
        <v>0</v>
      </c>
      <c r="Q254" s="44">
        <v>-43548.942058424342</v>
      </c>
      <c r="R254" s="45">
        <v>-602</v>
      </c>
      <c r="S254" s="66">
        <v>5854</v>
      </c>
      <c r="T254" s="42">
        <v>44195</v>
      </c>
      <c r="U254" s="42">
        <v>58908</v>
      </c>
      <c r="V254" s="42">
        <v>23426.393498125501</v>
      </c>
      <c r="W254" s="44">
        <v>132383.39349812549</v>
      </c>
      <c r="X254" s="66">
        <v>266844</v>
      </c>
      <c r="Y254" s="42">
        <v>67473</v>
      </c>
      <c r="Z254" s="42">
        <v>67822</v>
      </c>
      <c r="AA254" s="42">
        <v>98273.873406879837</v>
      </c>
      <c r="AB254" s="43">
        <v>500412.87340687984</v>
      </c>
      <c r="AC254" s="66">
        <v>-76395.768262887694</v>
      </c>
      <c r="AD254" s="42">
        <v>-83908.250870809992</v>
      </c>
      <c r="AE254" s="42">
        <v>-60485.187818480139</v>
      </c>
      <c r="AF254" s="42">
        <v>-86869.202081061521</v>
      </c>
      <c r="AG254" s="42">
        <v>-60371.070875514997</v>
      </c>
      <c r="AH254" s="44">
        <v>0</v>
      </c>
    </row>
    <row r="255" spans="1:34" s="4" customFormat="1">
      <c r="A255" s="46" t="s">
        <v>968</v>
      </c>
      <c r="B255" s="56" t="s">
        <v>2114</v>
      </c>
      <c r="C255" s="57">
        <v>9.6265000000000001E-4</v>
      </c>
      <c r="D255" s="57">
        <v>9.4278999999999999E-4</v>
      </c>
      <c r="E255" s="65">
        <v>45819.98</v>
      </c>
      <c r="F255" s="42">
        <v>-824</v>
      </c>
      <c r="G255" s="43">
        <v>44995.98</v>
      </c>
      <c r="H255" s="66">
        <v>131713</v>
      </c>
      <c r="I255" s="42">
        <v>333103</v>
      </c>
      <c r="J255" s="42">
        <v>-36100</v>
      </c>
      <c r="K255" s="42">
        <v>1501</v>
      </c>
      <c r="L255" s="44">
        <v>288970</v>
      </c>
      <c r="M255" s="66">
        <v>-48682</v>
      </c>
      <c r="N255" s="42">
        <v>-37261.903997800626</v>
      </c>
      <c r="O255" s="42">
        <v>-85943.903997800633</v>
      </c>
      <c r="P255" s="42">
        <v>0</v>
      </c>
      <c r="Q255" s="44">
        <v>-85943.903997800633</v>
      </c>
      <c r="R255" s="45">
        <v>-1224</v>
      </c>
      <c r="S255" s="66">
        <v>11913</v>
      </c>
      <c r="T255" s="42">
        <v>89934</v>
      </c>
      <c r="U255" s="42">
        <v>119874</v>
      </c>
      <c r="V255" s="42">
        <v>11862.377855318367</v>
      </c>
      <c r="W255" s="44">
        <v>233583.37785531837</v>
      </c>
      <c r="X255" s="66">
        <v>543012</v>
      </c>
      <c r="Y255" s="42">
        <v>137304</v>
      </c>
      <c r="Z255" s="42">
        <v>138013</v>
      </c>
      <c r="AA255" s="42">
        <v>120648.73499918642</v>
      </c>
      <c r="AB255" s="43">
        <v>938977.73499918636</v>
      </c>
      <c r="AC255" s="66">
        <v>-151074.15557404203</v>
      </c>
      <c r="AD255" s="42">
        <v>-167451.82825219203</v>
      </c>
      <c r="AE255" s="42">
        <v>-130699.53789339941</v>
      </c>
      <c r="AF255" s="42">
        <v>-164355.59521730634</v>
      </c>
      <c r="AG255" s="42">
        <v>-91813.240206928211</v>
      </c>
      <c r="AH255" s="44">
        <v>0</v>
      </c>
    </row>
    <row r="256" spans="1:34" s="4" customFormat="1">
      <c r="A256" s="46" t="s">
        <v>969</v>
      </c>
      <c r="B256" s="56" t="s">
        <v>2115</v>
      </c>
      <c r="C256" s="57">
        <v>1.5333899999999999E-3</v>
      </c>
      <c r="D256" s="57">
        <v>1.6289900000000001E-3</v>
      </c>
      <c r="E256" s="65">
        <v>72985.990000000005</v>
      </c>
      <c r="F256" s="42">
        <v>-1313</v>
      </c>
      <c r="G256" s="43">
        <v>71672.990000000005</v>
      </c>
      <c r="H256" s="66">
        <v>209803</v>
      </c>
      <c r="I256" s="42">
        <v>530595</v>
      </c>
      <c r="J256" s="42">
        <v>-57502</v>
      </c>
      <c r="K256" s="42">
        <v>2390</v>
      </c>
      <c r="L256" s="44">
        <v>460296</v>
      </c>
      <c r="M256" s="66">
        <v>-77544</v>
      </c>
      <c r="N256" s="42">
        <v>4575.6451551303471</v>
      </c>
      <c r="O256" s="42">
        <v>-72968.354844869653</v>
      </c>
      <c r="P256" s="42">
        <v>0</v>
      </c>
      <c r="Q256" s="44">
        <v>-72968.354844869653</v>
      </c>
      <c r="R256" s="45">
        <v>-1950</v>
      </c>
      <c r="S256" s="66">
        <v>18976</v>
      </c>
      <c r="T256" s="42">
        <v>143254</v>
      </c>
      <c r="U256" s="42">
        <v>190945</v>
      </c>
      <c r="V256" s="42">
        <v>64066.742816972153</v>
      </c>
      <c r="W256" s="44">
        <v>417241.74281697214</v>
      </c>
      <c r="X256" s="66">
        <v>864955</v>
      </c>
      <c r="Y256" s="42">
        <v>218710</v>
      </c>
      <c r="Z256" s="42">
        <v>219839</v>
      </c>
      <c r="AA256" s="42">
        <v>79561.991980196151</v>
      </c>
      <c r="AB256" s="43">
        <v>1383065.9919801962</v>
      </c>
      <c r="AC256" s="66">
        <v>-185822.13318262366</v>
      </c>
      <c r="AD256" s="42">
        <v>-212024.79369165542</v>
      </c>
      <c r="AE256" s="42">
        <v>-158046.35666214419</v>
      </c>
      <c r="AF256" s="42">
        <v>-248002.96787360962</v>
      </c>
      <c r="AG256" s="42">
        <v>-161927.99775319133</v>
      </c>
      <c r="AH256" s="44">
        <v>0</v>
      </c>
    </row>
    <row r="257" spans="1:34" s="4" customFormat="1">
      <c r="A257" s="46" t="s">
        <v>983</v>
      </c>
      <c r="B257" s="56" t="s">
        <v>2129</v>
      </c>
      <c r="C257" s="57">
        <v>7.2034999999999998E-3</v>
      </c>
      <c r="D257" s="57">
        <v>6.9627400000000002E-3</v>
      </c>
      <c r="E257" s="65">
        <v>342870.51</v>
      </c>
      <c r="F257" s="42">
        <v>-6169</v>
      </c>
      <c r="G257" s="43">
        <v>336701.51</v>
      </c>
      <c r="H257" s="66">
        <v>985604</v>
      </c>
      <c r="I257" s="42">
        <v>2492609</v>
      </c>
      <c r="J257" s="42">
        <v>-270132</v>
      </c>
      <c r="K257" s="42">
        <v>11230</v>
      </c>
      <c r="L257" s="44">
        <v>2162363</v>
      </c>
      <c r="M257" s="66">
        <v>-364285</v>
      </c>
      <c r="N257" s="42">
        <v>-46596.091354457902</v>
      </c>
      <c r="O257" s="42">
        <v>-410881.09135445789</v>
      </c>
      <c r="P257" s="42">
        <v>0</v>
      </c>
      <c r="Q257" s="44">
        <v>-410881.09135445789</v>
      </c>
      <c r="R257" s="45">
        <v>-9160</v>
      </c>
      <c r="S257" s="66">
        <v>89145</v>
      </c>
      <c r="T257" s="42">
        <v>672975</v>
      </c>
      <c r="U257" s="42">
        <v>897016</v>
      </c>
      <c r="V257" s="42">
        <v>499485.6883524275</v>
      </c>
      <c r="W257" s="44">
        <v>2158621.6883524274</v>
      </c>
      <c r="X257" s="66">
        <v>4063352</v>
      </c>
      <c r="Y257" s="42">
        <v>1027446</v>
      </c>
      <c r="Z257" s="42">
        <v>1032753</v>
      </c>
      <c r="AA257" s="42">
        <v>668480.4996176085</v>
      </c>
      <c r="AB257" s="43">
        <v>6792031.4996176083</v>
      </c>
      <c r="AC257" s="66">
        <v>-896660.71705063386</v>
      </c>
      <c r="AD257" s="42">
        <v>-1023981.9102781643</v>
      </c>
      <c r="AE257" s="42">
        <v>-819938.59017965395</v>
      </c>
      <c r="AF257" s="42">
        <v>-1217145.6291098499</v>
      </c>
      <c r="AG257" s="42">
        <v>-675682.964646879</v>
      </c>
      <c r="AH257" s="44">
        <v>0</v>
      </c>
    </row>
    <row r="258" spans="1:34" s="4" customFormat="1">
      <c r="A258" s="46" t="s">
        <v>985</v>
      </c>
      <c r="B258" s="56" t="s">
        <v>2131</v>
      </c>
      <c r="C258" s="57">
        <v>5.7340000000000003E-5</v>
      </c>
      <c r="D258" s="57">
        <v>0</v>
      </c>
      <c r="E258" s="65">
        <v>2729.48</v>
      </c>
      <c r="F258" s="42">
        <v>-49</v>
      </c>
      <c r="G258" s="43">
        <v>2680.48</v>
      </c>
      <c r="H258" s="66">
        <v>7845</v>
      </c>
      <c r="I258" s="42">
        <v>19841</v>
      </c>
      <c r="J258" s="42">
        <v>-2150</v>
      </c>
      <c r="K258" s="42">
        <v>89</v>
      </c>
      <c r="L258" s="44">
        <v>17212</v>
      </c>
      <c r="M258" s="66">
        <v>-2900</v>
      </c>
      <c r="N258" s="42">
        <v>-1705.9130706934916</v>
      </c>
      <c r="O258" s="42">
        <v>-4605.913070693492</v>
      </c>
      <c r="P258" s="42">
        <v>0</v>
      </c>
      <c r="Q258" s="44">
        <v>-4605.913070693492</v>
      </c>
      <c r="R258" s="45">
        <v>-73</v>
      </c>
      <c r="S258" s="66">
        <v>710</v>
      </c>
      <c r="T258" s="42">
        <v>5357</v>
      </c>
      <c r="U258" s="42">
        <v>7140</v>
      </c>
      <c r="V258" s="42">
        <v>40578.460986876846</v>
      </c>
      <c r="W258" s="44">
        <v>53785.460986876846</v>
      </c>
      <c r="X258" s="66">
        <v>32344</v>
      </c>
      <c r="Y258" s="42">
        <v>8178</v>
      </c>
      <c r="Z258" s="42">
        <v>8221</v>
      </c>
      <c r="AA258" s="42">
        <v>25587.41778854005</v>
      </c>
      <c r="AB258" s="43">
        <v>74330.417788540042</v>
      </c>
      <c r="AC258" s="66">
        <v>-8713.3087765890414</v>
      </c>
      <c r="AD258" s="42">
        <v>-9411.9848306687709</v>
      </c>
      <c r="AE258" s="42">
        <v>-3456.1855530527837</v>
      </c>
      <c r="AF258" s="42">
        <v>-416.02045725684911</v>
      </c>
      <c r="AG258" s="42">
        <v>1452.5428159042494</v>
      </c>
      <c r="AH258" s="44">
        <v>0</v>
      </c>
    </row>
    <row r="259" spans="1:34" s="4" customFormat="1">
      <c r="A259" s="46" t="s">
        <v>989</v>
      </c>
      <c r="B259" s="56" t="s">
        <v>2135</v>
      </c>
      <c r="C259" s="57">
        <v>7.7410000000000006E-5</v>
      </c>
      <c r="D259" s="57">
        <v>8.106E-5</v>
      </c>
      <c r="E259" s="65">
        <v>3684.33</v>
      </c>
      <c r="F259" s="42">
        <v>-66</v>
      </c>
      <c r="G259" s="43">
        <v>3618.33</v>
      </c>
      <c r="H259" s="66">
        <v>10591</v>
      </c>
      <c r="I259" s="42">
        <v>26786</v>
      </c>
      <c r="J259" s="42">
        <v>-2903</v>
      </c>
      <c r="K259" s="42">
        <v>121</v>
      </c>
      <c r="L259" s="44">
        <v>23237</v>
      </c>
      <c r="M259" s="66">
        <v>-3915</v>
      </c>
      <c r="N259" s="42">
        <v>-1088.5746663354741</v>
      </c>
      <c r="O259" s="42">
        <v>-5003.5746663354739</v>
      </c>
      <c r="P259" s="42">
        <v>0</v>
      </c>
      <c r="Q259" s="44">
        <v>-5003.5746663354739</v>
      </c>
      <c r="R259" s="45">
        <v>-98</v>
      </c>
      <c r="S259" s="66">
        <v>958</v>
      </c>
      <c r="T259" s="42">
        <v>7232</v>
      </c>
      <c r="U259" s="42">
        <v>9639</v>
      </c>
      <c r="V259" s="42">
        <v>91.880324821621826</v>
      </c>
      <c r="W259" s="44">
        <v>17920.880324821621</v>
      </c>
      <c r="X259" s="66">
        <v>43665</v>
      </c>
      <c r="Y259" s="42">
        <v>11041</v>
      </c>
      <c r="Z259" s="42">
        <v>11098</v>
      </c>
      <c r="AA259" s="42">
        <v>4863.9557383724605</v>
      </c>
      <c r="AB259" s="43">
        <v>70667.95573837246</v>
      </c>
      <c r="AC259" s="66">
        <v>-10618.206979312039</v>
      </c>
      <c r="AD259" s="42">
        <v>-11962.035326179606</v>
      </c>
      <c r="AE259" s="42">
        <v>-9361.8520300481578</v>
      </c>
      <c r="AF259" s="42">
        <v>-12775.984776563435</v>
      </c>
      <c r="AG259" s="42">
        <v>-8028.9963014476016</v>
      </c>
      <c r="AH259" s="44">
        <v>0</v>
      </c>
    </row>
    <row r="260" spans="1:34" s="4" customFormat="1">
      <c r="A260" s="46" t="s">
        <v>990</v>
      </c>
      <c r="B260" s="56" t="s">
        <v>2136</v>
      </c>
      <c r="C260" s="57">
        <v>1.0851E-4</v>
      </c>
      <c r="D260" s="57">
        <v>9.9989999999999996E-5</v>
      </c>
      <c r="E260" s="65">
        <v>5164.99</v>
      </c>
      <c r="F260" s="42">
        <v>-93</v>
      </c>
      <c r="G260" s="43">
        <v>5071.99</v>
      </c>
      <c r="H260" s="66">
        <v>14847</v>
      </c>
      <c r="I260" s="42">
        <v>37547</v>
      </c>
      <c r="J260" s="42">
        <v>-4069</v>
      </c>
      <c r="K260" s="42">
        <v>169</v>
      </c>
      <c r="L260" s="44">
        <v>32573</v>
      </c>
      <c r="M260" s="66">
        <v>-5487</v>
      </c>
      <c r="N260" s="42">
        <v>16.327905804811621</v>
      </c>
      <c r="O260" s="42">
        <v>-5470.672094195188</v>
      </c>
      <c r="P260" s="42">
        <v>0</v>
      </c>
      <c r="Q260" s="44">
        <v>-5470.672094195188</v>
      </c>
      <c r="R260" s="45">
        <v>-138</v>
      </c>
      <c r="S260" s="66">
        <v>1343</v>
      </c>
      <c r="T260" s="42">
        <v>10137</v>
      </c>
      <c r="U260" s="42">
        <v>13512</v>
      </c>
      <c r="V260" s="42">
        <v>5811.6767996386234</v>
      </c>
      <c r="W260" s="44">
        <v>30803.676799638622</v>
      </c>
      <c r="X260" s="66">
        <v>61208</v>
      </c>
      <c r="Y260" s="42">
        <v>15477</v>
      </c>
      <c r="Z260" s="42">
        <v>15557</v>
      </c>
      <c r="AA260" s="42">
        <v>5199.7424907213208</v>
      </c>
      <c r="AB260" s="43">
        <v>97441.742490721314</v>
      </c>
      <c r="AC260" s="66">
        <v>-13539.412361026378</v>
      </c>
      <c r="AD260" s="42">
        <v>-15418.025822660162</v>
      </c>
      <c r="AE260" s="42">
        <v>-11718.34724266698</v>
      </c>
      <c r="AF260" s="42">
        <v>-16386.36314182822</v>
      </c>
      <c r="AG260" s="42">
        <v>-9575.9171229009444</v>
      </c>
      <c r="AH260" s="44">
        <v>0</v>
      </c>
    </row>
    <row r="261" spans="1:34" s="4" customFormat="1">
      <c r="A261" s="46" t="s">
        <v>993</v>
      </c>
      <c r="B261" s="56" t="s">
        <v>2139</v>
      </c>
      <c r="C261" s="57">
        <v>3.08939E-3</v>
      </c>
      <c r="D261" s="57">
        <v>3.2462300000000001E-3</v>
      </c>
      <c r="E261" s="65">
        <v>147047.85</v>
      </c>
      <c r="F261" s="42">
        <v>-2646</v>
      </c>
      <c r="G261" s="43">
        <v>144401.85</v>
      </c>
      <c r="H261" s="66">
        <v>422700</v>
      </c>
      <c r="I261" s="42">
        <v>1069014</v>
      </c>
      <c r="J261" s="42">
        <v>-115853</v>
      </c>
      <c r="K261" s="42">
        <v>4816</v>
      </c>
      <c r="L261" s="44">
        <v>927380</v>
      </c>
      <c r="M261" s="66">
        <v>-156232</v>
      </c>
      <c r="N261" s="42">
        <v>45007.447924946631</v>
      </c>
      <c r="O261" s="42">
        <v>-111224.55207505336</v>
      </c>
      <c r="P261" s="42">
        <v>0</v>
      </c>
      <c r="Q261" s="44">
        <v>-111224.55207505336</v>
      </c>
      <c r="R261" s="45">
        <v>-3928</v>
      </c>
      <c r="S261" s="66">
        <v>38232</v>
      </c>
      <c r="T261" s="42">
        <v>288621</v>
      </c>
      <c r="U261" s="42">
        <v>384707</v>
      </c>
      <c r="V261" s="42">
        <v>197902.74291385565</v>
      </c>
      <c r="W261" s="44">
        <v>909462.74291385571</v>
      </c>
      <c r="X261" s="66">
        <v>1742664</v>
      </c>
      <c r="Y261" s="42">
        <v>440644</v>
      </c>
      <c r="Z261" s="42">
        <v>442920</v>
      </c>
      <c r="AA261" s="42">
        <v>263452.94859202026</v>
      </c>
      <c r="AB261" s="43">
        <v>2889680.9485920202</v>
      </c>
      <c r="AC261" s="66">
        <v>-357842.99219231762</v>
      </c>
      <c r="AD261" s="42">
        <v>-414951.26485160273</v>
      </c>
      <c r="AE261" s="42">
        <v>-355870.95902272698</v>
      </c>
      <c r="AF261" s="42">
        <v>-529721.69246274175</v>
      </c>
      <c r="AG261" s="42">
        <v>-321831.29714877525</v>
      </c>
      <c r="AH261" s="44">
        <v>0</v>
      </c>
    </row>
    <row r="262" spans="1:34" s="4" customFormat="1">
      <c r="A262" s="46" t="s">
        <v>1009</v>
      </c>
      <c r="B262" s="56" t="s">
        <v>2155</v>
      </c>
      <c r="C262" s="57">
        <v>1.20089E-3</v>
      </c>
      <c r="D262" s="57">
        <v>1.3377300000000001E-3</v>
      </c>
      <c r="E262" s="65">
        <v>57159.519999999997</v>
      </c>
      <c r="F262" s="42">
        <v>-1028</v>
      </c>
      <c r="G262" s="43">
        <v>56131.519999999997</v>
      </c>
      <c r="H262" s="66">
        <v>164309</v>
      </c>
      <c r="I262" s="42">
        <v>415541</v>
      </c>
      <c r="J262" s="42">
        <v>-45034</v>
      </c>
      <c r="K262" s="42">
        <v>1872</v>
      </c>
      <c r="L262" s="44">
        <v>360486</v>
      </c>
      <c r="M262" s="66">
        <v>-60730</v>
      </c>
      <c r="N262" s="42">
        <v>-187726.22608936497</v>
      </c>
      <c r="O262" s="42">
        <v>-248456.22608936497</v>
      </c>
      <c r="P262" s="42">
        <v>0</v>
      </c>
      <c r="Q262" s="44">
        <v>-248456.22608936497</v>
      </c>
      <c r="R262" s="45">
        <v>-1527</v>
      </c>
      <c r="S262" s="66">
        <v>14861</v>
      </c>
      <c r="T262" s="42">
        <v>112191</v>
      </c>
      <c r="U262" s="42">
        <v>149541</v>
      </c>
      <c r="V262" s="42">
        <v>0</v>
      </c>
      <c r="W262" s="44">
        <v>276593</v>
      </c>
      <c r="X262" s="66">
        <v>677398</v>
      </c>
      <c r="Y262" s="42">
        <v>171285</v>
      </c>
      <c r="Z262" s="42">
        <v>172169</v>
      </c>
      <c r="AA262" s="42">
        <v>517754.70984847017</v>
      </c>
      <c r="AB262" s="43">
        <v>1538606.7098484701</v>
      </c>
      <c r="AC262" s="66">
        <v>-304777.30498903338</v>
      </c>
      <c r="AD262" s="42">
        <v>-322880.66039683472</v>
      </c>
      <c r="AE262" s="42">
        <v>-246872.60647662348</v>
      </c>
      <c r="AF262" s="42">
        <v>-253033.60099011404</v>
      </c>
      <c r="AG262" s="42">
        <v>-134449.53699586453</v>
      </c>
      <c r="AH262" s="44">
        <v>0</v>
      </c>
    </row>
    <row r="263" spans="1:34" s="4" customFormat="1">
      <c r="A263" s="46" t="s">
        <v>1016</v>
      </c>
      <c r="B263" s="56" t="s">
        <v>2162</v>
      </c>
      <c r="C263" s="57">
        <v>1.969216E-2</v>
      </c>
      <c r="D263" s="57">
        <v>1.8936580000000001E-2</v>
      </c>
      <c r="E263" s="65">
        <v>937302.85</v>
      </c>
      <c r="F263" s="42">
        <v>-16865</v>
      </c>
      <c r="G263" s="43">
        <v>920437.85</v>
      </c>
      <c r="H263" s="66">
        <v>2694340</v>
      </c>
      <c r="I263" s="42">
        <v>6814029</v>
      </c>
      <c r="J263" s="42">
        <v>-738459</v>
      </c>
      <c r="K263" s="42">
        <v>30698</v>
      </c>
      <c r="L263" s="44">
        <v>5911236</v>
      </c>
      <c r="M263" s="66">
        <v>-995842</v>
      </c>
      <c r="N263" s="42">
        <v>41681.412293698755</v>
      </c>
      <c r="O263" s="42">
        <v>-954160.58770630124</v>
      </c>
      <c r="P263" s="42">
        <v>0</v>
      </c>
      <c r="Q263" s="44">
        <v>-954160.58770630124</v>
      </c>
      <c r="R263" s="45">
        <v>-25039</v>
      </c>
      <c r="S263" s="66">
        <v>243696</v>
      </c>
      <c r="T263" s="42">
        <v>1839708</v>
      </c>
      <c r="U263" s="42">
        <v>2452168</v>
      </c>
      <c r="V263" s="42">
        <v>490669.71591204387</v>
      </c>
      <c r="W263" s="44">
        <v>5026241.715912044</v>
      </c>
      <c r="X263" s="66">
        <v>11107958</v>
      </c>
      <c r="Y263" s="42">
        <v>2808722</v>
      </c>
      <c r="Z263" s="42">
        <v>2823229</v>
      </c>
      <c r="AA263" s="42">
        <v>354535.76774770225</v>
      </c>
      <c r="AB263" s="43">
        <v>17094444.767747704</v>
      </c>
      <c r="AC263" s="66">
        <v>-2420069.4776703045</v>
      </c>
      <c r="AD263" s="42">
        <v>-2758995.8717088127</v>
      </c>
      <c r="AE263" s="42">
        <v>-2069279.467282936</v>
      </c>
      <c r="AF263" s="42">
        <v>-2984755.7891748692</v>
      </c>
      <c r="AG263" s="42">
        <v>-1835102.4459987362</v>
      </c>
      <c r="AH263" s="44">
        <v>0</v>
      </c>
    </row>
    <row r="264" spans="1:34" s="4" customFormat="1">
      <c r="A264" s="46" t="s">
        <v>1019</v>
      </c>
      <c r="B264" s="56" t="s">
        <v>2165</v>
      </c>
      <c r="C264" s="57">
        <v>4.8023400000000004E-3</v>
      </c>
      <c r="D264" s="57">
        <v>5.2455000000000002E-3</v>
      </c>
      <c r="E264" s="65">
        <v>228580.59</v>
      </c>
      <c r="F264" s="42">
        <v>-4113</v>
      </c>
      <c r="G264" s="43">
        <v>224467.59</v>
      </c>
      <c r="H264" s="66">
        <v>657070</v>
      </c>
      <c r="I264" s="42">
        <v>1661742</v>
      </c>
      <c r="J264" s="42">
        <v>-180088</v>
      </c>
      <c r="K264" s="42">
        <v>7486</v>
      </c>
      <c r="L264" s="44">
        <v>1441577</v>
      </c>
      <c r="M264" s="66">
        <v>-242857</v>
      </c>
      <c r="N264" s="42">
        <v>-145240.84436711355</v>
      </c>
      <c r="O264" s="42">
        <v>-388097.84436711355</v>
      </c>
      <c r="P264" s="42">
        <v>0</v>
      </c>
      <c r="Q264" s="44">
        <v>-388097.84436711355</v>
      </c>
      <c r="R264" s="45">
        <v>-6106</v>
      </c>
      <c r="S264" s="66">
        <v>59430</v>
      </c>
      <c r="T264" s="42">
        <v>448651</v>
      </c>
      <c r="U264" s="42">
        <v>598012</v>
      </c>
      <c r="V264" s="42">
        <v>0</v>
      </c>
      <c r="W264" s="44">
        <v>1106093</v>
      </c>
      <c r="X264" s="66">
        <v>2708905</v>
      </c>
      <c r="Y264" s="42">
        <v>684965</v>
      </c>
      <c r="Z264" s="42">
        <v>688503</v>
      </c>
      <c r="AA264" s="42">
        <v>551121.80778624211</v>
      </c>
      <c r="AB264" s="43">
        <v>4633494.8077862421</v>
      </c>
      <c r="AC264" s="66">
        <v>-732684.07305271691</v>
      </c>
      <c r="AD264" s="42">
        <v>-814528.18821844936</v>
      </c>
      <c r="AE264" s="42">
        <v>-633240.64138534421</v>
      </c>
      <c r="AF264" s="42">
        <v>-822106.93071038579</v>
      </c>
      <c r="AG264" s="42">
        <v>-524841.9744193462</v>
      </c>
      <c r="AH264" s="44">
        <v>0</v>
      </c>
    </row>
    <row r="265" spans="1:34" s="4" customFormat="1">
      <c r="A265" s="46" t="s">
        <v>1020</v>
      </c>
      <c r="B265" s="56" t="s">
        <v>2166</v>
      </c>
      <c r="C265" s="57">
        <v>1.40284E-3</v>
      </c>
      <c r="D265" s="57">
        <v>1.3290000000000001E-3</v>
      </c>
      <c r="E265" s="65">
        <v>66772.09</v>
      </c>
      <c r="F265" s="42">
        <v>-1201</v>
      </c>
      <c r="G265" s="43">
        <v>65571.09</v>
      </c>
      <c r="H265" s="66">
        <v>191941</v>
      </c>
      <c r="I265" s="42">
        <v>485421</v>
      </c>
      <c r="J265" s="42">
        <v>-52607</v>
      </c>
      <c r="K265" s="42">
        <v>2187</v>
      </c>
      <c r="L265" s="44">
        <v>421108</v>
      </c>
      <c r="M265" s="66">
        <v>-70942</v>
      </c>
      <c r="N265" s="42">
        <v>20669.879951085051</v>
      </c>
      <c r="O265" s="42">
        <v>-50272.120048914949</v>
      </c>
      <c r="P265" s="42">
        <v>0</v>
      </c>
      <c r="Q265" s="44">
        <v>-50272.120048914949</v>
      </c>
      <c r="R265" s="45">
        <v>-1784</v>
      </c>
      <c r="S265" s="66">
        <v>17361</v>
      </c>
      <c r="T265" s="42">
        <v>131058</v>
      </c>
      <c r="U265" s="42">
        <v>174689</v>
      </c>
      <c r="V265" s="42">
        <v>70686.228665006114</v>
      </c>
      <c r="W265" s="44">
        <v>393794.22866500611</v>
      </c>
      <c r="X265" s="66">
        <v>791314</v>
      </c>
      <c r="Y265" s="42">
        <v>200089</v>
      </c>
      <c r="Z265" s="42">
        <v>201123</v>
      </c>
      <c r="AA265" s="42">
        <v>33309.628626312493</v>
      </c>
      <c r="AB265" s="43">
        <v>1225835.6286263126</v>
      </c>
      <c r="AC265" s="66">
        <v>-161589.01996275922</v>
      </c>
      <c r="AD265" s="42">
        <v>-186766.75117462207</v>
      </c>
      <c r="AE265" s="42">
        <v>-148654.93933969925</v>
      </c>
      <c r="AF265" s="42">
        <v>-206766.40246923623</v>
      </c>
      <c r="AG265" s="42">
        <v>-128264.2870149896</v>
      </c>
      <c r="AH265" s="44">
        <v>0</v>
      </c>
    </row>
    <row r="266" spans="1:34" s="4" customFormat="1">
      <c r="A266" s="46" t="s">
        <v>1023</v>
      </c>
      <c r="B266" s="56" t="s">
        <v>2169</v>
      </c>
      <c r="C266" s="57">
        <v>5.0715999999999999E-3</v>
      </c>
      <c r="D266" s="57">
        <v>3.5273800000000001E-3</v>
      </c>
      <c r="E266" s="65">
        <v>241396.71</v>
      </c>
      <c r="F266" s="42">
        <v>-4343</v>
      </c>
      <c r="G266" s="43">
        <v>237053.71</v>
      </c>
      <c r="H266" s="66">
        <v>693911</v>
      </c>
      <c r="I266" s="42">
        <v>1754913</v>
      </c>
      <c r="J266" s="42">
        <v>-190186</v>
      </c>
      <c r="K266" s="42">
        <v>7906</v>
      </c>
      <c r="L266" s="44">
        <v>1522404</v>
      </c>
      <c r="M266" s="66">
        <v>-256473</v>
      </c>
      <c r="N266" s="42">
        <v>719247.738064965</v>
      </c>
      <c r="O266" s="42">
        <v>462774.738064965</v>
      </c>
      <c r="P266" s="42">
        <v>0</v>
      </c>
      <c r="Q266" s="44">
        <v>462774.738064965</v>
      </c>
      <c r="R266" s="45">
        <v>-6449</v>
      </c>
      <c r="S266" s="66">
        <v>62762</v>
      </c>
      <c r="T266" s="42">
        <v>473806</v>
      </c>
      <c r="U266" s="42">
        <v>631541</v>
      </c>
      <c r="V266" s="42">
        <v>2976100.3621738385</v>
      </c>
      <c r="W266" s="44">
        <v>4144209.3621738385</v>
      </c>
      <c r="X266" s="66">
        <v>2860789</v>
      </c>
      <c r="Y266" s="42">
        <v>723370</v>
      </c>
      <c r="Z266" s="42">
        <v>727106</v>
      </c>
      <c r="AA266" s="42">
        <v>0</v>
      </c>
      <c r="AB266" s="43">
        <v>4311265</v>
      </c>
      <c r="AC266" s="66">
        <v>97056.738064965</v>
      </c>
      <c r="AD266" s="42">
        <v>9274.7380649650004</v>
      </c>
      <c r="AE266" s="42">
        <v>181136.738064965</v>
      </c>
      <c r="AF266" s="42">
        <v>-148209.2660633747</v>
      </c>
      <c r="AG266" s="42">
        <v>-306314.58595768188</v>
      </c>
      <c r="AH266" s="44">
        <v>0</v>
      </c>
    </row>
    <row r="267" spans="1:34" s="4" customFormat="1">
      <c r="A267" s="46" t="s">
        <v>1151</v>
      </c>
      <c r="B267" s="56" t="s">
        <v>2288</v>
      </c>
      <c r="C267" s="57">
        <v>3.6816000000000002E-3</v>
      </c>
      <c r="D267" s="57">
        <v>3.3721300000000001E-3</v>
      </c>
      <c r="E267" s="65">
        <v>175235.91</v>
      </c>
      <c r="F267" s="42">
        <v>-3153</v>
      </c>
      <c r="G267" s="43">
        <v>172082.91</v>
      </c>
      <c r="H267" s="66">
        <v>503727</v>
      </c>
      <c r="I267" s="42">
        <v>1273935</v>
      </c>
      <c r="J267" s="42">
        <v>-138061</v>
      </c>
      <c r="K267" s="42">
        <v>5739</v>
      </c>
      <c r="L267" s="44">
        <v>1105151</v>
      </c>
      <c r="M267" s="66">
        <v>-186180</v>
      </c>
      <c r="N267" s="42">
        <v>84341.784124238475</v>
      </c>
      <c r="O267" s="42">
        <v>-101838.21587576153</v>
      </c>
      <c r="P267" s="42">
        <v>0</v>
      </c>
      <c r="Q267" s="44">
        <v>-101838.21587576153</v>
      </c>
      <c r="R267" s="45">
        <v>-4681</v>
      </c>
      <c r="S267" s="66">
        <v>45561</v>
      </c>
      <c r="T267" s="42">
        <v>343947</v>
      </c>
      <c r="U267" s="42">
        <v>458451</v>
      </c>
      <c r="V267" s="42">
        <v>338395.60065430938</v>
      </c>
      <c r="W267" s="44">
        <v>1186354.6006543094</v>
      </c>
      <c r="X267" s="66">
        <v>2076718</v>
      </c>
      <c r="Y267" s="42">
        <v>525112</v>
      </c>
      <c r="Z267" s="42">
        <v>527824</v>
      </c>
      <c r="AA267" s="42">
        <v>54240.192240028293</v>
      </c>
      <c r="AB267" s="43">
        <v>3183894.1922400282</v>
      </c>
      <c r="AC267" s="66">
        <v>-362398.92661244579</v>
      </c>
      <c r="AD267" s="42">
        <v>-429900.69388809917</v>
      </c>
      <c r="AE267" s="42">
        <v>-349857.59613998991</v>
      </c>
      <c r="AF267" s="42">
        <v>-533022.48280012724</v>
      </c>
      <c r="AG267" s="42">
        <v>-322359.89214505674</v>
      </c>
      <c r="AH267" s="44">
        <v>0</v>
      </c>
    </row>
    <row r="268" spans="1:34" s="4" customFormat="1">
      <c r="A268" s="46" t="s">
        <v>1033</v>
      </c>
      <c r="B268" s="56" t="s">
        <v>2179</v>
      </c>
      <c r="C268" s="57">
        <v>1.142289E-2</v>
      </c>
      <c r="D268" s="57">
        <v>1.0115300000000001E-2</v>
      </c>
      <c r="E268" s="65">
        <v>543703.86</v>
      </c>
      <c r="F268" s="42">
        <v>-9783</v>
      </c>
      <c r="G268" s="43">
        <v>533920.86</v>
      </c>
      <c r="H268" s="66">
        <v>1562914</v>
      </c>
      <c r="I268" s="42">
        <v>3952634</v>
      </c>
      <c r="J268" s="42">
        <v>-428360</v>
      </c>
      <c r="K268" s="42">
        <v>17807</v>
      </c>
      <c r="L268" s="44">
        <v>3428949</v>
      </c>
      <c r="M268" s="66">
        <v>-577661</v>
      </c>
      <c r="N268" s="42">
        <v>188791.90037202407</v>
      </c>
      <c r="O268" s="42">
        <v>-388869.09962797596</v>
      </c>
      <c r="P268" s="42">
        <v>0</v>
      </c>
      <c r="Q268" s="44">
        <v>-388869.09962797596</v>
      </c>
      <c r="R268" s="45">
        <v>-14525</v>
      </c>
      <c r="S268" s="66">
        <v>141362</v>
      </c>
      <c r="T268" s="42">
        <v>1067165</v>
      </c>
      <c r="U268" s="42">
        <v>1422436</v>
      </c>
      <c r="V268" s="42">
        <v>967922.13972534216</v>
      </c>
      <c r="W268" s="44">
        <v>3598885.1397253424</v>
      </c>
      <c r="X268" s="66">
        <v>6443426</v>
      </c>
      <c r="Y268" s="42">
        <v>1629264</v>
      </c>
      <c r="Z268" s="42">
        <v>1637679</v>
      </c>
      <c r="AA268" s="42">
        <v>177767.39570762293</v>
      </c>
      <c r="AB268" s="43">
        <v>9888136.3957076222</v>
      </c>
      <c r="AC268" s="66">
        <v>-1229183.9932102044</v>
      </c>
      <c r="AD268" s="42">
        <v>-1429173.4872093978</v>
      </c>
      <c r="AE268" s="42">
        <v>-1068638.9406066316</v>
      </c>
      <c r="AF268" s="42">
        <v>-1604880.4181219426</v>
      </c>
      <c r="AG268" s="42">
        <v>-957374.41683410434</v>
      </c>
      <c r="AH268" s="44">
        <v>0</v>
      </c>
    </row>
    <row r="269" spans="1:34" s="4" customFormat="1">
      <c r="A269" s="46" t="s">
        <v>1152</v>
      </c>
      <c r="B269" s="56" t="s">
        <v>2289</v>
      </c>
      <c r="C269" s="57">
        <v>2.8616800000000001E-3</v>
      </c>
      <c r="D269" s="57">
        <v>2.7545299999999998E-3</v>
      </c>
      <c r="E269" s="65">
        <v>136209.38</v>
      </c>
      <c r="F269" s="42">
        <v>-2451</v>
      </c>
      <c r="G269" s="43">
        <v>133758.38</v>
      </c>
      <c r="H269" s="66">
        <v>391544</v>
      </c>
      <c r="I269" s="42">
        <v>990220</v>
      </c>
      <c r="J269" s="42">
        <v>-107313</v>
      </c>
      <c r="K269" s="42">
        <v>4461</v>
      </c>
      <c r="L269" s="44">
        <v>859025</v>
      </c>
      <c r="M269" s="66">
        <v>-144717</v>
      </c>
      <c r="N269" s="42">
        <v>22477.891377585398</v>
      </c>
      <c r="O269" s="42">
        <v>-122239.1086224146</v>
      </c>
      <c r="P269" s="42">
        <v>0</v>
      </c>
      <c r="Q269" s="44">
        <v>-122239.1086224146</v>
      </c>
      <c r="R269" s="45">
        <v>-3639</v>
      </c>
      <c r="S269" s="66">
        <v>35414</v>
      </c>
      <c r="T269" s="42">
        <v>267348</v>
      </c>
      <c r="U269" s="42">
        <v>356351</v>
      </c>
      <c r="V269" s="42">
        <v>109956.22307346594</v>
      </c>
      <c r="W269" s="44">
        <v>769069.22307346598</v>
      </c>
      <c r="X269" s="66">
        <v>1614217</v>
      </c>
      <c r="Y269" s="42">
        <v>408166</v>
      </c>
      <c r="Z269" s="42">
        <v>410274</v>
      </c>
      <c r="AA269" s="42">
        <v>18559.097505424797</v>
      </c>
      <c r="AB269" s="43">
        <v>2451216.0975054246</v>
      </c>
      <c r="AC269" s="66">
        <v>-332036.79851106933</v>
      </c>
      <c r="AD269" s="42">
        <v>-380856.20875537407</v>
      </c>
      <c r="AE269" s="42">
        <v>-277097.67042372399</v>
      </c>
      <c r="AF269" s="42">
        <v>-425151.58248150902</v>
      </c>
      <c r="AG269" s="42">
        <v>-267004.61426028225</v>
      </c>
      <c r="AH269" s="44">
        <v>0</v>
      </c>
    </row>
    <row r="270" spans="1:34" s="4" customFormat="1">
      <c r="A270" s="46" t="s">
        <v>1054</v>
      </c>
      <c r="B270" s="56" t="s">
        <v>2200</v>
      </c>
      <c r="C270" s="57">
        <v>3.9659E-4</v>
      </c>
      <c r="D270" s="57">
        <v>5.3311999999999999E-4</v>
      </c>
      <c r="E270" s="65">
        <v>18876.64</v>
      </c>
      <c r="F270" s="42">
        <v>-340</v>
      </c>
      <c r="G270" s="43">
        <v>18536.64</v>
      </c>
      <c r="H270" s="66">
        <v>54263</v>
      </c>
      <c r="I270" s="42">
        <v>137231</v>
      </c>
      <c r="J270" s="42">
        <v>-14872</v>
      </c>
      <c r="K270" s="42">
        <v>618</v>
      </c>
      <c r="L270" s="44">
        <v>119049</v>
      </c>
      <c r="M270" s="66">
        <v>-20056</v>
      </c>
      <c r="N270" s="42">
        <v>11978.786182003989</v>
      </c>
      <c r="O270" s="42">
        <v>-8077.2138179960111</v>
      </c>
      <c r="P270" s="42">
        <v>0</v>
      </c>
      <c r="Q270" s="44">
        <v>-8077.2138179960111</v>
      </c>
      <c r="R270" s="45">
        <v>-504</v>
      </c>
      <c r="S270" s="66">
        <v>4908</v>
      </c>
      <c r="T270" s="42">
        <v>37051</v>
      </c>
      <c r="U270" s="42">
        <v>49385</v>
      </c>
      <c r="V270" s="42">
        <v>90475.96375321348</v>
      </c>
      <c r="W270" s="44">
        <v>181819.96375321347</v>
      </c>
      <c r="X270" s="66">
        <v>223709</v>
      </c>
      <c r="Y270" s="42">
        <v>56566</v>
      </c>
      <c r="Z270" s="42">
        <v>56858</v>
      </c>
      <c r="AA270" s="42">
        <v>103184.9321706878</v>
      </c>
      <c r="AB270" s="43">
        <v>440317.93217068783</v>
      </c>
      <c r="AC270" s="66">
        <v>-33598.279636030726</v>
      </c>
      <c r="AD270" s="42">
        <v>-41758.24703010032</v>
      </c>
      <c r="AE270" s="42">
        <v>-45258.535727264214</v>
      </c>
      <c r="AF270" s="42">
        <v>-82226.06224274078</v>
      </c>
      <c r="AG270" s="42">
        <v>-55656.843781338284</v>
      </c>
      <c r="AH270" s="44">
        <v>0</v>
      </c>
    </row>
    <row r="271" spans="1:34" s="4" customFormat="1">
      <c r="A271" s="46" t="s">
        <v>1060</v>
      </c>
      <c r="B271" s="56" t="s">
        <v>2206</v>
      </c>
      <c r="C271" s="57">
        <v>5.2242800000000004E-3</v>
      </c>
      <c r="D271" s="57">
        <v>4.9209600000000003E-3</v>
      </c>
      <c r="E271" s="65">
        <v>248663.82</v>
      </c>
      <c r="F271" s="42">
        <v>-4474</v>
      </c>
      <c r="G271" s="43">
        <v>244189.82</v>
      </c>
      <c r="H271" s="66">
        <v>714802</v>
      </c>
      <c r="I271" s="42">
        <v>1807745</v>
      </c>
      <c r="J271" s="42">
        <v>-195911</v>
      </c>
      <c r="K271" s="42">
        <v>8144</v>
      </c>
      <c r="L271" s="44">
        <v>1568236</v>
      </c>
      <c r="M271" s="66">
        <v>-264194</v>
      </c>
      <c r="N271" s="42">
        <v>41787.235210560902</v>
      </c>
      <c r="O271" s="42">
        <v>-222406.7647894391</v>
      </c>
      <c r="P271" s="42">
        <v>0</v>
      </c>
      <c r="Q271" s="44">
        <v>-222406.7647894391</v>
      </c>
      <c r="R271" s="45">
        <v>-6643</v>
      </c>
      <c r="S271" s="66">
        <v>64652</v>
      </c>
      <c r="T271" s="42">
        <v>488070</v>
      </c>
      <c r="U271" s="42">
        <v>650554</v>
      </c>
      <c r="V271" s="42">
        <v>279440.22161515732</v>
      </c>
      <c r="W271" s="44">
        <v>1482716.2216151573</v>
      </c>
      <c r="X271" s="66">
        <v>2946913</v>
      </c>
      <c r="Y271" s="42">
        <v>745147</v>
      </c>
      <c r="Z271" s="42">
        <v>748995</v>
      </c>
      <c r="AA271" s="42">
        <v>179075.91481601595</v>
      </c>
      <c r="AB271" s="43">
        <v>4620130.9148160163</v>
      </c>
      <c r="AC271" s="66">
        <v>-650848.64054876345</v>
      </c>
      <c r="AD271" s="42">
        <v>-736236.04964895674</v>
      </c>
      <c r="AE271" s="42">
        <v>-503896.42034660495</v>
      </c>
      <c r="AF271" s="42">
        <v>-772262.24408011953</v>
      </c>
      <c r="AG271" s="42">
        <v>-474171.33857641445</v>
      </c>
      <c r="AH271" s="44">
        <v>0</v>
      </c>
    </row>
    <row r="272" spans="1:34" s="4" customFormat="1">
      <c r="A272" s="46" t="s">
        <v>1068</v>
      </c>
      <c r="B272" s="56" t="s">
        <v>2214</v>
      </c>
      <c r="C272" s="57">
        <v>1.3279500000000001E-3</v>
      </c>
      <c r="D272" s="57">
        <v>1.3756199999999999E-3</v>
      </c>
      <c r="E272" s="65">
        <v>63207.24</v>
      </c>
      <c r="F272" s="42">
        <v>-1137</v>
      </c>
      <c r="G272" s="43">
        <v>62070.239999999998</v>
      </c>
      <c r="H272" s="66">
        <v>181694</v>
      </c>
      <c r="I272" s="42">
        <v>459507</v>
      </c>
      <c r="J272" s="42">
        <v>-49798</v>
      </c>
      <c r="K272" s="42">
        <v>2070</v>
      </c>
      <c r="L272" s="44">
        <v>398627</v>
      </c>
      <c r="M272" s="66">
        <v>-67155</v>
      </c>
      <c r="N272" s="42">
        <v>-27897.234252181741</v>
      </c>
      <c r="O272" s="42">
        <v>-95052.234252181748</v>
      </c>
      <c r="P272" s="42">
        <v>0</v>
      </c>
      <c r="Q272" s="44">
        <v>-95052.234252181748</v>
      </c>
      <c r="R272" s="45">
        <v>-1689</v>
      </c>
      <c r="S272" s="66">
        <v>16434</v>
      </c>
      <c r="T272" s="42">
        <v>124062</v>
      </c>
      <c r="U272" s="42">
        <v>165363</v>
      </c>
      <c r="V272" s="42">
        <v>60899.385245531448</v>
      </c>
      <c r="W272" s="44">
        <v>366758.38524553145</v>
      </c>
      <c r="X272" s="66">
        <v>749070</v>
      </c>
      <c r="Y272" s="42">
        <v>189407</v>
      </c>
      <c r="Z272" s="42">
        <v>190386</v>
      </c>
      <c r="AA272" s="42">
        <v>181789.37290707129</v>
      </c>
      <c r="AB272" s="43">
        <v>1310652.3729070714</v>
      </c>
      <c r="AC272" s="66">
        <v>-209629.30875277563</v>
      </c>
      <c r="AD272" s="42">
        <v>-231412.781474004</v>
      </c>
      <c r="AE272" s="42">
        <v>-168593.56759173173</v>
      </c>
      <c r="AF272" s="42">
        <v>-198356.32054450928</v>
      </c>
      <c r="AG272" s="42">
        <v>-135902.00929851935</v>
      </c>
      <c r="AH272" s="44">
        <v>0</v>
      </c>
    </row>
    <row r="273" spans="1:34" s="4" customFormat="1">
      <c r="A273" s="46" t="s">
        <v>1074</v>
      </c>
      <c r="B273" s="56" t="s">
        <v>2220</v>
      </c>
      <c r="C273" s="57">
        <v>1.9216700000000001E-3</v>
      </c>
      <c r="D273" s="57">
        <v>2.2573799999999998E-3</v>
      </c>
      <c r="E273" s="65">
        <v>91467.29</v>
      </c>
      <c r="F273" s="42">
        <v>-1646</v>
      </c>
      <c r="G273" s="43">
        <v>89821.29</v>
      </c>
      <c r="H273" s="66">
        <v>262929</v>
      </c>
      <c r="I273" s="42">
        <v>664951</v>
      </c>
      <c r="J273" s="42">
        <v>-72063</v>
      </c>
      <c r="K273" s="42">
        <v>2996</v>
      </c>
      <c r="L273" s="44">
        <v>576851</v>
      </c>
      <c r="M273" s="66">
        <v>-97180</v>
      </c>
      <c r="N273" s="42">
        <v>-72714.02575538792</v>
      </c>
      <c r="O273" s="42">
        <v>-169894.02575538791</v>
      </c>
      <c r="P273" s="42">
        <v>0</v>
      </c>
      <c r="Q273" s="44">
        <v>-169894.02575538791</v>
      </c>
      <c r="R273" s="45">
        <v>-2443</v>
      </c>
      <c r="S273" s="66">
        <v>23781</v>
      </c>
      <c r="T273" s="42">
        <v>179529</v>
      </c>
      <c r="U273" s="42">
        <v>239296</v>
      </c>
      <c r="V273" s="42">
        <v>35312.940979245679</v>
      </c>
      <c r="W273" s="44">
        <v>477918.9409792457</v>
      </c>
      <c r="X273" s="66">
        <v>1083976</v>
      </c>
      <c r="Y273" s="42">
        <v>274091</v>
      </c>
      <c r="Z273" s="42">
        <v>275506</v>
      </c>
      <c r="AA273" s="42">
        <v>342488.05536220712</v>
      </c>
      <c r="AB273" s="43">
        <v>1976061.0553622071</v>
      </c>
      <c r="AC273" s="66">
        <v>-314850.76205953595</v>
      </c>
      <c r="AD273" s="42">
        <v>-347211.03556110692</v>
      </c>
      <c r="AE273" s="42">
        <v>-269042.41038136277</v>
      </c>
      <c r="AF273" s="42">
        <v>-337504.93692077545</v>
      </c>
      <c r="AG273" s="42">
        <v>-229532.96946018029</v>
      </c>
      <c r="AH273" s="44">
        <v>0</v>
      </c>
    </row>
    <row r="274" spans="1:34" s="4" customFormat="1">
      <c r="A274" s="46" t="s">
        <v>1077</v>
      </c>
      <c r="B274" s="56" t="s">
        <v>2223</v>
      </c>
      <c r="C274" s="57">
        <v>2.7703999999999999E-2</v>
      </c>
      <c r="D274" s="57">
        <v>3.1532280000000003E-2</v>
      </c>
      <c r="E274" s="65">
        <v>1318648.1200000001</v>
      </c>
      <c r="F274" s="42">
        <v>-23726</v>
      </c>
      <c r="G274" s="43">
        <v>1294922.1200000001</v>
      </c>
      <c r="H274" s="66">
        <v>3790544</v>
      </c>
      <c r="I274" s="42">
        <v>9586346</v>
      </c>
      <c r="J274" s="42">
        <v>-1038904</v>
      </c>
      <c r="K274" s="42">
        <v>43188</v>
      </c>
      <c r="L274" s="44">
        <v>8316248</v>
      </c>
      <c r="M274" s="66">
        <v>-1401005</v>
      </c>
      <c r="N274" s="42">
        <v>-357605.97813623236</v>
      </c>
      <c r="O274" s="42">
        <v>-1758610.9781362324</v>
      </c>
      <c r="P274" s="42">
        <v>0</v>
      </c>
      <c r="Q274" s="44">
        <v>-1758610.9781362324</v>
      </c>
      <c r="R274" s="45">
        <v>-35227</v>
      </c>
      <c r="S274" s="66">
        <v>342845</v>
      </c>
      <c r="T274" s="42">
        <v>2588201</v>
      </c>
      <c r="U274" s="42">
        <v>3449843</v>
      </c>
      <c r="V274" s="42">
        <v>578755.28451456397</v>
      </c>
      <c r="W274" s="44">
        <v>6959644.2845145641</v>
      </c>
      <c r="X274" s="66">
        <v>15627279</v>
      </c>
      <c r="Y274" s="42">
        <v>3951463</v>
      </c>
      <c r="Z274" s="42">
        <v>3971872</v>
      </c>
      <c r="AA274" s="42">
        <v>2797936.4341488178</v>
      </c>
      <c r="AB274" s="43">
        <v>26348550.434148818</v>
      </c>
      <c r="AC274" s="66">
        <v>-3829470.6541663012</v>
      </c>
      <c r="AD274" s="42">
        <v>-4308344.9888609722</v>
      </c>
      <c r="AE274" s="42">
        <v>-3362447.0091883987</v>
      </c>
      <c r="AF274" s="42">
        <v>-4704203.1106149508</v>
      </c>
      <c r="AG274" s="42">
        <v>-3184440.3868036307</v>
      </c>
      <c r="AH274" s="44">
        <v>0</v>
      </c>
    </row>
    <row r="275" spans="1:34" s="4" customFormat="1" ht="14.4" thickBot="1">
      <c r="A275" s="97"/>
      <c r="B275" s="98"/>
      <c r="C275" s="89"/>
      <c r="D275" s="90"/>
      <c r="E275" s="91"/>
      <c r="F275" s="92"/>
      <c r="G275" s="93"/>
      <c r="H275" s="94"/>
      <c r="I275" s="92"/>
      <c r="J275" s="92"/>
      <c r="K275" s="92"/>
      <c r="L275" s="95"/>
      <c r="M275" s="94"/>
      <c r="N275" s="92"/>
      <c r="O275" s="92"/>
      <c r="P275" s="92"/>
      <c r="Q275" s="95"/>
      <c r="R275" s="96"/>
      <c r="S275" s="94"/>
      <c r="T275" s="92"/>
      <c r="U275" s="92"/>
      <c r="V275" s="92"/>
      <c r="W275" s="95"/>
      <c r="X275" s="94"/>
      <c r="Y275" s="92"/>
      <c r="Z275" s="92"/>
      <c r="AA275" s="92"/>
      <c r="AB275" s="93"/>
      <c r="AC275" s="94"/>
      <c r="AD275" s="92"/>
      <c r="AE275" s="92"/>
      <c r="AF275" s="92"/>
      <c r="AG275" s="92"/>
      <c r="AH275" s="95"/>
    </row>
    <row r="276" spans="1:34" s="4" customFormat="1" ht="14.4" thickBot="1">
      <c r="A276" s="79" t="s">
        <v>2290</v>
      </c>
      <c r="B276" s="80"/>
      <c r="C276" s="81">
        <f>SUM(C13:C275)</f>
        <v>1</v>
      </c>
      <c r="D276" s="81">
        <f t="shared" ref="D276:AH276" si="1">SUM(D13:D275)</f>
        <v>1.0000000000000004</v>
      </c>
      <c r="E276" s="83">
        <f t="shared" si="1"/>
        <v>47597760.310000017</v>
      </c>
      <c r="F276" s="82">
        <f t="shared" si="1"/>
        <v>-856422</v>
      </c>
      <c r="G276" s="84">
        <f t="shared" si="1"/>
        <v>46741338.310000025</v>
      </c>
      <c r="H276" s="83">
        <f t="shared" si="1"/>
        <v>136822982</v>
      </c>
      <c r="I276" s="85">
        <f t="shared" si="1"/>
        <v>346027491</v>
      </c>
      <c r="J276" s="85">
        <f t="shared" si="1"/>
        <v>-37500156</v>
      </c>
      <c r="K276" s="85">
        <f t="shared" si="1"/>
        <v>1558909</v>
      </c>
      <c r="L276" s="86">
        <f t="shared" si="1"/>
        <v>300182224</v>
      </c>
      <c r="M276" s="87">
        <f t="shared" si="1"/>
        <v>-50570499</v>
      </c>
      <c r="N276" s="85">
        <f t="shared" si="1"/>
        <v>-2181531.3702138751</v>
      </c>
      <c r="O276" s="85">
        <f t="shared" si="1"/>
        <v>-52752030.370213829</v>
      </c>
      <c r="P276" s="85">
        <f t="shared" si="1"/>
        <v>0</v>
      </c>
      <c r="Q276" s="86">
        <f t="shared" si="1"/>
        <v>-52752030.370213829</v>
      </c>
      <c r="R276" s="88">
        <f t="shared" si="1"/>
        <v>-1271546</v>
      </c>
      <c r="S276" s="87">
        <f t="shared" si="1"/>
        <v>12375284</v>
      </c>
      <c r="T276" s="85">
        <f t="shared" si="1"/>
        <v>93423361</v>
      </c>
      <c r="U276" s="85">
        <f t="shared" si="1"/>
        <v>124525069</v>
      </c>
      <c r="V276" s="85">
        <f t="shared" si="1"/>
        <v>49847287.300859459</v>
      </c>
      <c r="W276" s="86">
        <f t="shared" si="1"/>
        <v>280171001.30085945</v>
      </c>
      <c r="X276" s="87">
        <f t="shared" si="1"/>
        <v>564080228</v>
      </c>
      <c r="Y276" s="85">
        <f t="shared" si="1"/>
        <v>142631483</v>
      </c>
      <c r="Z276" s="85">
        <f t="shared" si="1"/>
        <v>143368165</v>
      </c>
      <c r="AA276" s="85">
        <f t="shared" si="1"/>
        <v>56301499.083505586</v>
      </c>
      <c r="AB276" s="86">
        <f t="shared" si="1"/>
        <v>906381375.08350563</v>
      </c>
      <c r="AC276" s="83">
        <f t="shared" si="1"/>
        <v>-124549758.18220508</v>
      </c>
      <c r="AD276" s="85">
        <f t="shared" si="1"/>
        <v>-141827837.56058344</v>
      </c>
      <c r="AE276" s="85">
        <f t="shared" si="1"/>
        <v>-107540927.53549424</v>
      </c>
      <c r="AF276" s="85">
        <f t="shared" si="1"/>
        <v>-154374336.71333605</v>
      </c>
      <c r="AG276" s="85">
        <f t="shared" si="1"/>
        <v>-97917513.791027367</v>
      </c>
      <c r="AH276" s="86">
        <f t="shared" si="1"/>
        <v>0</v>
      </c>
    </row>
    <row r="277" spans="1:34" s="4" customFormat="1">
      <c r="A277" s="52"/>
      <c r="B277" s="53"/>
      <c r="C277" s="28"/>
      <c r="D277" s="29"/>
      <c r="F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C277" s="3"/>
      <c r="AD277" s="3"/>
      <c r="AE277" s="3"/>
      <c r="AF277" s="3"/>
      <c r="AG277" s="3"/>
      <c r="AH277" s="3"/>
    </row>
    <row r="278" spans="1:34" s="4" customFormat="1">
      <c r="A278" s="52"/>
      <c r="B278" s="53"/>
      <c r="C278" s="28"/>
      <c r="D278" s="29"/>
      <c r="F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C278" s="3"/>
      <c r="AD278" s="3"/>
      <c r="AE278" s="3"/>
      <c r="AF278" s="3"/>
      <c r="AG278" s="3"/>
      <c r="AH278" s="3"/>
    </row>
    <row r="279" spans="1:34" s="4" customFormat="1">
      <c r="A279" s="52"/>
      <c r="B279" s="53"/>
      <c r="C279" s="28"/>
      <c r="D279" s="29"/>
      <c r="F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C279" s="3"/>
      <c r="AD279" s="3"/>
      <c r="AE279" s="3"/>
      <c r="AF279" s="3"/>
      <c r="AG279" s="3"/>
      <c r="AH279" s="3"/>
    </row>
    <row r="280" spans="1:34" s="4" customFormat="1">
      <c r="A280" s="52"/>
      <c r="B280" s="53"/>
      <c r="C280" s="28"/>
      <c r="D280" s="29"/>
      <c r="F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C280" s="3"/>
      <c r="AD280" s="3"/>
      <c r="AE280" s="3"/>
      <c r="AF280" s="3"/>
      <c r="AG280" s="3"/>
      <c r="AH280" s="3"/>
    </row>
    <row r="281" spans="1:34" s="4" customFormat="1">
      <c r="A281" s="52"/>
      <c r="B281" s="53"/>
      <c r="C281" s="28"/>
      <c r="D281" s="29"/>
      <c r="F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C281" s="3"/>
      <c r="AD281" s="3"/>
      <c r="AE281" s="3"/>
      <c r="AF281" s="3"/>
      <c r="AG281" s="3"/>
      <c r="AH281" s="3"/>
    </row>
    <row r="282" spans="1:34" s="4" customFormat="1">
      <c r="A282" s="52"/>
      <c r="B282" s="53"/>
      <c r="C282" s="28"/>
      <c r="D282" s="29"/>
      <c r="F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C282" s="3"/>
      <c r="AD282" s="3"/>
      <c r="AE282" s="3"/>
      <c r="AF282" s="3"/>
      <c r="AG282" s="3"/>
      <c r="AH282" s="3"/>
    </row>
    <row r="283" spans="1:34" s="4" customFormat="1">
      <c r="A283" s="52"/>
      <c r="B283" s="53"/>
      <c r="C283" s="28"/>
      <c r="D283" s="29"/>
      <c r="F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C283" s="3"/>
      <c r="AD283" s="3"/>
      <c r="AE283" s="3"/>
      <c r="AF283" s="3"/>
      <c r="AG283" s="3"/>
      <c r="AH283" s="3"/>
    </row>
    <row r="284" spans="1:34" s="4" customFormat="1">
      <c r="A284" s="52"/>
      <c r="B284" s="53"/>
      <c r="C284" s="28"/>
      <c r="D284" s="29"/>
      <c r="F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C284" s="3"/>
      <c r="AD284" s="3"/>
      <c r="AE284" s="3"/>
      <c r="AF284" s="3"/>
      <c r="AG284" s="3"/>
      <c r="AH284" s="3"/>
    </row>
    <row r="285" spans="1:34" s="4" customFormat="1">
      <c r="A285" s="52"/>
      <c r="B285" s="53"/>
      <c r="C285" s="28"/>
      <c r="D285" s="29"/>
      <c r="F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C285" s="3"/>
      <c r="AD285" s="3"/>
      <c r="AE285" s="3"/>
      <c r="AF285" s="3"/>
      <c r="AG285" s="3"/>
      <c r="AH285" s="3"/>
    </row>
    <row r="286" spans="1:34" s="4" customFormat="1">
      <c r="A286" s="52"/>
      <c r="B286" s="53"/>
      <c r="C286" s="28"/>
      <c r="D286" s="29"/>
      <c r="F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C286" s="3"/>
      <c r="AD286" s="3"/>
      <c r="AE286" s="3"/>
      <c r="AF286" s="3"/>
      <c r="AG286" s="3"/>
      <c r="AH286" s="3"/>
    </row>
    <row r="287" spans="1:34" s="4" customFormat="1">
      <c r="A287" s="52"/>
      <c r="B287" s="53"/>
      <c r="C287" s="28"/>
      <c r="D287" s="29"/>
      <c r="F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C287" s="3"/>
      <c r="AD287" s="3"/>
      <c r="AE287" s="3"/>
      <c r="AF287" s="3"/>
      <c r="AG287" s="3"/>
      <c r="AH287" s="3"/>
    </row>
    <row r="288" spans="1:34" s="4" customFormat="1">
      <c r="A288" s="52"/>
      <c r="B288" s="53"/>
      <c r="C288" s="28"/>
      <c r="D288" s="29"/>
      <c r="F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C288" s="3"/>
      <c r="AD288" s="3"/>
      <c r="AE288" s="3"/>
      <c r="AF288" s="3"/>
      <c r="AG288" s="3"/>
      <c r="AH288" s="3"/>
    </row>
    <row r="289" spans="1:34" s="4" customFormat="1">
      <c r="A289" s="52"/>
      <c r="B289" s="53"/>
      <c r="C289" s="28"/>
      <c r="D289" s="29"/>
      <c r="F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C289" s="3"/>
      <c r="AD289" s="3"/>
      <c r="AE289" s="3"/>
      <c r="AF289" s="3"/>
      <c r="AG289" s="3"/>
      <c r="AH289" s="3"/>
    </row>
    <row r="290" spans="1:34" s="4" customFormat="1">
      <c r="A290" s="52"/>
      <c r="B290" s="53"/>
      <c r="C290" s="28"/>
      <c r="D290" s="29"/>
      <c r="F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C290" s="3"/>
      <c r="AD290" s="3"/>
      <c r="AE290" s="3"/>
      <c r="AF290" s="3"/>
      <c r="AG290" s="3"/>
      <c r="AH290" s="3"/>
    </row>
    <row r="291" spans="1:34" s="4" customFormat="1">
      <c r="A291" s="52"/>
      <c r="B291" s="53"/>
      <c r="C291" s="28"/>
      <c r="D291" s="29"/>
      <c r="F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C291" s="3"/>
      <c r="AD291" s="3"/>
      <c r="AE291" s="3"/>
      <c r="AF291" s="3"/>
      <c r="AG291" s="3"/>
      <c r="AH291" s="3"/>
    </row>
    <row r="292" spans="1:34" s="4" customFormat="1">
      <c r="A292" s="52"/>
      <c r="B292" s="53"/>
      <c r="C292" s="28"/>
      <c r="D292" s="29"/>
      <c r="F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C292" s="3"/>
      <c r="AD292" s="3"/>
      <c r="AE292" s="3"/>
      <c r="AF292" s="3"/>
      <c r="AG292" s="3"/>
      <c r="AH292" s="3"/>
    </row>
    <row r="293" spans="1:34" s="4" customFormat="1">
      <c r="A293" s="52"/>
      <c r="B293" s="53"/>
      <c r="C293" s="28"/>
      <c r="D293" s="29"/>
      <c r="F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C293" s="3"/>
      <c r="AD293" s="3"/>
      <c r="AE293" s="3"/>
      <c r="AF293" s="3"/>
      <c r="AG293" s="3"/>
      <c r="AH293" s="3"/>
    </row>
    <row r="294" spans="1:34" s="4" customFormat="1">
      <c r="A294" s="52"/>
      <c r="B294" s="53"/>
      <c r="C294" s="28"/>
      <c r="D294" s="29"/>
      <c r="F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C294" s="3"/>
      <c r="AD294" s="3"/>
      <c r="AE294" s="3"/>
      <c r="AF294" s="3"/>
      <c r="AG294" s="3"/>
      <c r="AH294" s="3"/>
    </row>
    <row r="295" spans="1:34" s="4" customFormat="1">
      <c r="A295" s="52"/>
      <c r="B295" s="53"/>
      <c r="C295" s="28"/>
      <c r="D295" s="29"/>
      <c r="F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C295" s="3"/>
      <c r="AD295" s="3"/>
      <c r="AE295" s="3"/>
      <c r="AF295" s="3"/>
      <c r="AG295" s="3"/>
      <c r="AH295" s="3"/>
    </row>
    <row r="296" spans="1:34" s="4" customFormat="1">
      <c r="A296" s="52"/>
      <c r="B296" s="53"/>
      <c r="C296" s="28"/>
      <c r="D296" s="29"/>
      <c r="F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C296" s="3"/>
      <c r="AD296" s="3"/>
      <c r="AE296" s="3"/>
      <c r="AF296" s="3"/>
      <c r="AG296" s="3"/>
      <c r="AH296" s="3"/>
    </row>
    <row r="297" spans="1:34" s="4" customFormat="1">
      <c r="A297" s="52"/>
      <c r="B297" s="53"/>
      <c r="C297" s="28"/>
      <c r="D297" s="29"/>
      <c r="F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C297" s="3"/>
      <c r="AD297" s="3"/>
      <c r="AE297" s="3"/>
      <c r="AF297" s="3"/>
      <c r="AG297" s="3"/>
      <c r="AH297" s="3"/>
    </row>
    <row r="298" spans="1:34" s="4" customFormat="1">
      <c r="A298" s="52"/>
      <c r="B298" s="53"/>
      <c r="C298" s="28"/>
      <c r="D298" s="29"/>
      <c r="F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C298" s="3"/>
      <c r="AD298" s="3"/>
      <c r="AE298" s="3"/>
      <c r="AF298" s="3"/>
      <c r="AG298" s="3"/>
      <c r="AH298" s="3"/>
    </row>
    <row r="299" spans="1:34" s="4" customFormat="1">
      <c r="A299" s="52"/>
      <c r="B299" s="53"/>
      <c r="C299" s="28"/>
      <c r="D299" s="29"/>
      <c r="F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C299" s="3"/>
      <c r="AD299" s="3"/>
      <c r="AE299" s="3"/>
      <c r="AF299" s="3"/>
      <c r="AG299" s="3"/>
      <c r="AH299" s="3"/>
    </row>
    <row r="300" spans="1:34" s="4" customFormat="1">
      <c r="A300" s="52"/>
      <c r="B300" s="53"/>
      <c r="C300" s="28"/>
      <c r="D300" s="29"/>
      <c r="F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C300" s="3"/>
      <c r="AD300" s="3"/>
      <c r="AE300" s="3"/>
      <c r="AF300" s="3"/>
      <c r="AG300" s="3"/>
      <c r="AH300" s="3"/>
    </row>
    <row r="301" spans="1:34" s="4" customFormat="1">
      <c r="A301" s="52"/>
      <c r="B301" s="53"/>
      <c r="C301" s="28"/>
      <c r="D301" s="29"/>
      <c r="F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C301" s="3"/>
      <c r="AD301" s="3"/>
      <c r="AE301" s="3"/>
      <c r="AF301" s="3"/>
      <c r="AG301" s="3"/>
      <c r="AH301" s="3"/>
    </row>
    <row r="302" spans="1:34" s="4" customFormat="1">
      <c r="A302" s="52"/>
      <c r="B302" s="53"/>
      <c r="C302" s="28"/>
      <c r="D302" s="29"/>
      <c r="F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C302" s="3"/>
      <c r="AD302" s="3"/>
      <c r="AE302" s="3"/>
      <c r="AF302" s="3"/>
      <c r="AG302" s="3"/>
      <c r="AH302" s="3"/>
    </row>
    <row r="303" spans="1:34" s="4" customFormat="1">
      <c r="A303" s="52"/>
      <c r="B303" s="53"/>
      <c r="C303" s="28"/>
      <c r="D303" s="29"/>
      <c r="F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C303" s="3"/>
      <c r="AD303" s="3"/>
      <c r="AE303" s="3"/>
      <c r="AF303" s="3"/>
      <c r="AG303" s="3"/>
      <c r="AH303" s="3"/>
    </row>
    <row r="304" spans="1:34" s="4" customFormat="1">
      <c r="A304" s="52"/>
      <c r="B304" s="53"/>
      <c r="C304" s="28"/>
      <c r="D304" s="29"/>
      <c r="F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C304" s="3"/>
      <c r="AD304" s="3"/>
      <c r="AE304" s="3"/>
      <c r="AF304" s="3"/>
      <c r="AG304" s="3"/>
      <c r="AH304" s="3"/>
    </row>
    <row r="305" spans="1:34" s="4" customFormat="1">
      <c r="A305" s="52"/>
      <c r="B305" s="53"/>
      <c r="C305" s="28"/>
      <c r="D305" s="29"/>
      <c r="F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C305" s="3"/>
      <c r="AD305" s="3"/>
      <c r="AE305" s="3"/>
      <c r="AF305" s="3"/>
      <c r="AG305" s="3"/>
      <c r="AH305" s="3"/>
    </row>
    <row r="306" spans="1:34" s="4" customFormat="1">
      <c r="A306" s="52"/>
      <c r="B306" s="53"/>
      <c r="C306" s="28"/>
      <c r="D306" s="29"/>
      <c r="F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C306" s="3"/>
      <c r="AD306" s="3"/>
      <c r="AE306" s="3"/>
      <c r="AF306" s="3"/>
      <c r="AG306" s="3"/>
      <c r="AH306" s="3"/>
    </row>
    <row r="307" spans="1:34" s="4" customFormat="1">
      <c r="A307" s="52"/>
      <c r="B307" s="53"/>
      <c r="C307" s="28"/>
      <c r="D307" s="29"/>
      <c r="F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C307" s="3"/>
      <c r="AD307" s="3"/>
      <c r="AE307" s="3"/>
      <c r="AF307" s="3"/>
      <c r="AG307" s="3"/>
      <c r="AH307" s="3"/>
    </row>
    <row r="308" spans="1:34" s="4" customFormat="1">
      <c r="A308" s="52"/>
      <c r="B308" s="53"/>
      <c r="C308" s="28"/>
      <c r="D308" s="29"/>
      <c r="F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C308" s="3"/>
      <c r="AD308" s="3"/>
      <c r="AE308" s="3"/>
      <c r="AF308" s="3"/>
      <c r="AG308" s="3"/>
      <c r="AH308" s="3"/>
    </row>
    <row r="309" spans="1:34" s="4" customFormat="1">
      <c r="A309" s="52"/>
      <c r="B309" s="53"/>
      <c r="C309" s="28"/>
      <c r="D309" s="29"/>
      <c r="F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C309" s="3"/>
      <c r="AD309" s="3"/>
      <c r="AE309" s="3"/>
      <c r="AF309" s="3"/>
      <c r="AG309" s="3"/>
      <c r="AH309" s="3"/>
    </row>
    <row r="310" spans="1:34" s="4" customFormat="1">
      <c r="A310" s="52"/>
      <c r="B310" s="53"/>
      <c r="C310" s="28"/>
      <c r="D310" s="29"/>
      <c r="F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C310" s="3"/>
      <c r="AD310" s="3"/>
      <c r="AE310" s="3"/>
      <c r="AF310" s="3"/>
      <c r="AG310" s="3"/>
      <c r="AH310" s="3"/>
    </row>
    <row r="311" spans="1:34" s="4" customFormat="1">
      <c r="A311" s="52"/>
      <c r="B311" s="53"/>
      <c r="C311" s="28"/>
      <c r="D311" s="29"/>
      <c r="F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C311" s="3"/>
      <c r="AD311" s="3"/>
      <c r="AE311" s="3"/>
      <c r="AF311" s="3"/>
      <c r="AG311" s="3"/>
      <c r="AH311" s="3"/>
    </row>
    <row r="312" spans="1:34" s="4" customFormat="1">
      <c r="A312" s="52"/>
      <c r="B312" s="53"/>
      <c r="C312" s="28"/>
      <c r="D312" s="29"/>
      <c r="F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C312" s="3"/>
      <c r="AD312" s="3"/>
      <c r="AE312" s="3"/>
      <c r="AF312" s="3"/>
      <c r="AG312" s="3"/>
      <c r="AH312" s="3"/>
    </row>
    <row r="313" spans="1:34" s="4" customFormat="1">
      <c r="A313" s="52"/>
      <c r="B313" s="53"/>
      <c r="C313" s="28"/>
      <c r="D313" s="29"/>
      <c r="F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C313" s="3"/>
      <c r="AD313" s="3"/>
      <c r="AE313" s="3"/>
      <c r="AF313" s="3"/>
      <c r="AG313" s="3"/>
      <c r="AH313" s="3"/>
    </row>
    <row r="314" spans="1:34" s="4" customFormat="1">
      <c r="A314" s="52"/>
      <c r="B314" s="53"/>
      <c r="C314" s="28"/>
      <c r="D314" s="29"/>
      <c r="F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C314" s="3"/>
      <c r="AD314" s="3"/>
      <c r="AE314" s="3"/>
      <c r="AF314" s="3"/>
      <c r="AG314" s="3"/>
      <c r="AH314" s="3"/>
    </row>
    <row r="315" spans="1:34" s="4" customFormat="1">
      <c r="A315" s="52"/>
      <c r="B315" s="53"/>
      <c r="C315" s="28"/>
      <c r="D315" s="29"/>
      <c r="F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 s="3"/>
      <c r="AD315" s="3"/>
      <c r="AE315" s="3"/>
      <c r="AF315" s="3"/>
      <c r="AG315" s="3"/>
      <c r="AH315" s="3"/>
    </row>
    <row r="316" spans="1:34" s="4" customFormat="1">
      <c r="A316" s="52"/>
      <c r="B316" s="53"/>
      <c r="C316" s="28"/>
      <c r="D316" s="29"/>
      <c r="F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C316" s="3"/>
      <c r="AD316" s="3"/>
      <c r="AE316" s="3"/>
      <c r="AF316" s="3"/>
      <c r="AG316" s="3"/>
      <c r="AH316" s="3"/>
    </row>
    <row r="317" spans="1:34" s="4" customFormat="1">
      <c r="A317" s="52"/>
      <c r="B317" s="53"/>
      <c r="C317" s="28"/>
      <c r="D317" s="29"/>
      <c r="F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C317" s="3"/>
      <c r="AD317" s="3"/>
      <c r="AE317" s="3"/>
      <c r="AF317" s="3"/>
      <c r="AG317" s="3"/>
      <c r="AH317" s="3"/>
    </row>
    <row r="318" spans="1:34" s="4" customFormat="1">
      <c r="A318" s="52"/>
      <c r="B318" s="53"/>
      <c r="C318" s="28"/>
      <c r="D318" s="29"/>
      <c r="F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C318" s="3"/>
      <c r="AD318" s="3"/>
      <c r="AE318" s="3"/>
      <c r="AF318" s="3"/>
      <c r="AG318" s="3"/>
      <c r="AH318" s="3"/>
    </row>
    <row r="319" spans="1:34" s="4" customFormat="1">
      <c r="A319" s="52"/>
      <c r="B319" s="53"/>
      <c r="C319" s="28"/>
      <c r="D319" s="29"/>
      <c r="F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C319" s="3"/>
      <c r="AD319" s="3"/>
      <c r="AE319" s="3"/>
      <c r="AF319" s="3"/>
      <c r="AG319" s="3"/>
      <c r="AH319" s="3"/>
    </row>
    <row r="320" spans="1:34" s="4" customFormat="1">
      <c r="A320" s="52"/>
      <c r="B320" s="53"/>
      <c r="C320" s="28"/>
      <c r="D320" s="29"/>
      <c r="F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C320" s="3"/>
      <c r="AD320" s="3"/>
      <c r="AE320" s="3"/>
      <c r="AF320" s="3"/>
      <c r="AG320" s="3"/>
      <c r="AH320" s="3"/>
    </row>
    <row r="321" spans="1:34" s="4" customFormat="1">
      <c r="A321" s="52"/>
      <c r="B321" s="53"/>
      <c r="C321" s="28"/>
      <c r="D321" s="29"/>
      <c r="F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C321" s="3"/>
      <c r="AD321" s="3"/>
      <c r="AE321" s="3"/>
      <c r="AF321" s="3"/>
      <c r="AG321" s="3"/>
      <c r="AH321" s="3"/>
    </row>
    <row r="322" spans="1:34" s="4" customFormat="1">
      <c r="A322" s="52"/>
      <c r="B322" s="53"/>
      <c r="C322" s="28"/>
      <c r="D322" s="29"/>
      <c r="F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C322" s="3"/>
      <c r="AD322" s="3"/>
      <c r="AE322" s="3"/>
      <c r="AF322" s="3"/>
      <c r="AG322" s="3"/>
      <c r="AH322" s="3"/>
    </row>
    <row r="323" spans="1:34" s="4" customFormat="1">
      <c r="A323" s="52"/>
      <c r="B323" s="53"/>
      <c r="C323" s="28"/>
      <c r="D323" s="29"/>
      <c r="F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C323" s="3"/>
      <c r="AD323" s="3"/>
      <c r="AE323" s="3"/>
      <c r="AF323" s="3"/>
      <c r="AG323" s="3"/>
      <c r="AH323" s="3"/>
    </row>
    <row r="324" spans="1:34" s="4" customFormat="1">
      <c r="A324" s="52"/>
      <c r="B324" s="53"/>
      <c r="C324" s="28"/>
      <c r="D324" s="29"/>
      <c r="F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C324" s="3"/>
      <c r="AD324" s="3"/>
      <c r="AE324" s="3"/>
      <c r="AF324" s="3"/>
      <c r="AG324" s="3"/>
      <c r="AH324" s="3"/>
    </row>
    <row r="325" spans="1:34" s="4" customFormat="1">
      <c r="A325" s="52"/>
      <c r="B325" s="53"/>
      <c r="C325" s="28"/>
      <c r="D325" s="29"/>
      <c r="F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C325" s="3"/>
      <c r="AD325" s="3"/>
      <c r="AE325" s="3"/>
      <c r="AF325" s="3"/>
      <c r="AG325" s="3"/>
      <c r="AH325" s="3"/>
    </row>
    <row r="326" spans="1:34" s="4" customFormat="1">
      <c r="A326" s="52"/>
      <c r="B326" s="53"/>
      <c r="C326" s="28"/>
      <c r="D326" s="29"/>
      <c r="F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C326" s="3"/>
      <c r="AD326" s="3"/>
      <c r="AE326" s="3"/>
      <c r="AF326" s="3"/>
      <c r="AG326" s="3"/>
      <c r="AH326" s="3"/>
    </row>
    <row r="327" spans="1:34" s="4" customFormat="1">
      <c r="A327" s="52"/>
      <c r="B327" s="53"/>
      <c r="C327" s="28"/>
      <c r="D327" s="29"/>
      <c r="F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C327" s="3"/>
      <c r="AD327" s="3"/>
      <c r="AE327" s="3"/>
      <c r="AF327" s="3"/>
      <c r="AG327" s="3"/>
      <c r="AH327" s="3"/>
    </row>
    <row r="328" spans="1:34" s="4" customFormat="1">
      <c r="A328" s="52"/>
      <c r="B328" s="53"/>
      <c r="C328" s="28"/>
      <c r="D328" s="29"/>
      <c r="F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C328" s="3"/>
      <c r="AD328" s="3"/>
      <c r="AE328" s="3"/>
      <c r="AF328" s="3"/>
      <c r="AG328" s="3"/>
      <c r="AH328" s="3"/>
    </row>
    <row r="329" spans="1:34" s="4" customFormat="1">
      <c r="A329" s="52"/>
      <c r="B329" s="53"/>
      <c r="C329" s="28"/>
      <c r="D329" s="29"/>
      <c r="F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C329" s="3"/>
      <c r="AD329" s="3"/>
      <c r="AE329" s="3"/>
      <c r="AF329" s="3"/>
      <c r="AG329" s="3"/>
      <c r="AH329" s="3"/>
    </row>
    <row r="330" spans="1:34" s="4" customFormat="1">
      <c r="A330" s="52"/>
      <c r="B330" s="53"/>
      <c r="C330" s="28"/>
      <c r="D330" s="29"/>
      <c r="F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C330" s="3"/>
      <c r="AD330" s="3"/>
      <c r="AE330" s="3"/>
      <c r="AF330" s="3"/>
      <c r="AG330" s="3"/>
      <c r="AH330" s="3"/>
    </row>
    <row r="331" spans="1:34" s="4" customFormat="1">
      <c r="A331" s="52"/>
      <c r="B331" s="53"/>
      <c r="C331" s="28"/>
      <c r="D331" s="29"/>
      <c r="F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C331" s="3"/>
      <c r="AD331" s="3"/>
      <c r="AE331" s="3"/>
      <c r="AF331" s="3"/>
      <c r="AG331" s="3"/>
      <c r="AH331" s="3"/>
    </row>
    <row r="332" spans="1:34" s="4" customFormat="1">
      <c r="A332" s="52"/>
      <c r="B332" s="53"/>
      <c r="C332" s="28"/>
      <c r="D332" s="29"/>
      <c r="F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C332" s="3"/>
      <c r="AD332" s="3"/>
      <c r="AE332" s="3"/>
      <c r="AF332" s="3"/>
      <c r="AG332" s="3"/>
      <c r="AH332" s="3"/>
    </row>
  </sheetData>
  <sortState xmlns:xlrd2="http://schemas.microsoft.com/office/spreadsheetml/2017/richdata2" ref="A13:AH274">
    <sortCondition ref="A13:A274"/>
  </sortState>
  <mergeCells count="7">
    <mergeCell ref="AC5:AH5"/>
    <mergeCell ref="E4:G4"/>
    <mergeCell ref="H4:L4"/>
    <mergeCell ref="M4:Q4"/>
    <mergeCell ref="S4:W4"/>
    <mergeCell ref="X4:AB4"/>
    <mergeCell ref="AC4:AH4"/>
  </mergeCells>
  <conditionalFormatting sqref="A13:AH274">
    <cfRule type="expression" dxfId="0" priority="1">
      <formula>NOT(INT(ROW(A13)/2)=ROW(A13)/2)</formula>
    </cfRule>
  </conditionalFormatting>
  <pageMargins left="0.4" right="0.4" top="0.75" bottom="0.7" header="0.3" footer="0.3"/>
  <pageSetup scale="55" firstPageNumber="92" fitToHeight="0" orientation="landscape" useFirstPageNumber="1" r:id="rId1"/>
  <headerFooter scaleWithDoc="0">
    <oddHeader>&amp;L&amp;"-,Bold"&amp;13Appendix B: Collective OPEB Amounts - CERS Hazardous Insurance Plan</oddHeader>
    <oddFooter>&amp;L&amp;G&amp;R&amp;7County Employees Retirement System
Accounting Disclosure Information as of June 30, 2023
Page &amp;P</oddFooter>
  </headerFooter>
  <colBreaks count="3" manualBreakCount="3">
    <brk id="12" max="1048575" man="1"/>
    <brk id="18" max="1048575" man="1"/>
    <brk id="28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C1A6ECDC68E440AD7AD86C2836C22A" ma:contentTypeVersion="1" ma:contentTypeDescription="Create a new document." ma:contentTypeScope="" ma:versionID="a9f4ebf88a8f13285776142b974ae7e2">
  <xsd:schema xmlns:xsd="http://www.w3.org/2001/XMLSchema" xmlns:xs="http://www.w3.org/2001/XMLSchema" xmlns:p="http://schemas.microsoft.com/office/2006/metadata/properties" xmlns:ns2="3c7baab3-4205-4c60-8859-b87c77d37771" targetNamespace="http://schemas.microsoft.com/office/2006/metadata/properties" ma:root="true" ma:fieldsID="d47b68ed8fb7180ea593c0fb05ead2b6" ns2:_="">
    <xsd:import namespace="3c7baab3-4205-4c60-8859-b87c77d37771"/>
    <xsd:element name="properties">
      <xsd:complexType>
        <xsd:sequence>
          <xsd:element name="documentManagement">
            <xsd:complexType>
              <xsd:all>
                <xsd:element ref="ns2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baab3-4205-4c60-8859-b87c77d37771" elementFormDefault="qualified">
    <xsd:import namespace="http://schemas.microsoft.com/office/2006/documentManagement/types"/>
    <xsd:import namespace="http://schemas.microsoft.com/office/infopath/2007/PartnerControls"/>
    <xsd:element name="Sort_x0020_Order" ma:index="8" nillable="true" ma:displayName="Sort Order" ma:internalName="Sort_x0020_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_x0020_Order xmlns="3c7baab3-4205-4c60-8859-b87c77d37771">4</Sort_x0020_Order>
  </documentManagement>
</p:properties>
</file>

<file path=customXml/itemProps1.xml><?xml version="1.0" encoding="utf-8"?>
<ds:datastoreItem xmlns:ds="http://schemas.openxmlformats.org/officeDocument/2006/customXml" ds:itemID="{CABC5276-B73F-4591-88C2-DAF60CF0CF9B}"/>
</file>

<file path=customXml/itemProps2.xml><?xml version="1.0" encoding="utf-8"?>
<ds:datastoreItem xmlns:ds="http://schemas.openxmlformats.org/officeDocument/2006/customXml" ds:itemID="{C2B37DB7-EA0C-4C8D-99CC-848FCAAF020C}"/>
</file>

<file path=customXml/itemProps3.xml><?xml version="1.0" encoding="utf-8"?>
<ds:datastoreItem xmlns:ds="http://schemas.openxmlformats.org/officeDocument/2006/customXml" ds:itemID="{C5919627-EB3D-4C39-BC1C-42FFCF74A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CERS NH</vt:lpstr>
      <vt:lpstr>CERS HZ</vt:lpstr>
      <vt:lpstr>'CERS HZ'!Print_Area</vt:lpstr>
      <vt:lpstr>'CERS NH'!Print_Area</vt:lpstr>
      <vt:lpstr>'CERS HZ'!Print_Titles</vt:lpstr>
      <vt:lpstr>'CERS 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GASB 75 CERS Tables</dc:title>
  <dc:creator/>
  <cp:lastModifiedBy/>
  <dcterms:created xsi:type="dcterms:W3CDTF">2006-09-16T00:00:00Z</dcterms:created>
  <dcterms:modified xsi:type="dcterms:W3CDTF">2024-03-25T13:13:46Z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7fb326-e042-44b2-85a1-c15aebe5879a_Enabled">
    <vt:lpwstr>true</vt:lpwstr>
  </property>
  <property fmtid="{D5CDD505-2E9C-101B-9397-08002B2CF9AE}" pid="3" name="MSIP_Label_0d7fb326-e042-44b2-85a1-c15aebe5879a_SetDate">
    <vt:lpwstr>2024-03-22T12:46:19Z</vt:lpwstr>
  </property>
  <property fmtid="{D5CDD505-2E9C-101B-9397-08002B2CF9AE}" pid="4" name="MSIP_Label_0d7fb326-e042-44b2-85a1-c15aebe5879a_Method">
    <vt:lpwstr>Standard</vt:lpwstr>
  </property>
  <property fmtid="{D5CDD505-2E9C-101B-9397-08002B2CF9AE}" pid="5" name="MSIP_Label_0d7fb326-e042-44b2-85a1-c15aebe5879a_Name">
    <vt:lpwstr>defa4170-0d19-0005-0004-bc88714345d2</vt:lpwstr>
  </property>
  <property fmtid="{D5CDD505-2E9C-101B-9397-08002B2CF9AE}" pid="6" name="MSIP_Label_0d7fb326-e042-44b2-85a1-c15aebe5879a_SiteId">
    <vt:lpwstr>fa6bb700-f249-467a-9bd4-3b012b68e2f7</vt:lpwstr>
  </property>
  <property fmtid="{D5CDD505-2E9C-101B-9397-08002B2CF9AE}" pid="7" name="MSIP_Label_0d7fb326-e042-44b2-85a1-c15aebe5879a_ActionId">
    <vt:lpwstr>cbd234d3-afdf-43a0-bc18-ceaa724742ab</vt:lpwstr>
  </property>
  <property fmtid="{D5CDD505-2E9C-101B-9397-08002B2CF9AE}" pid="8" name="MSIP_Label_0d7fb326-e042-44b2-85a1-c15aebe5879a_ContentBits">
    <vt:lpwstr>0</vt:lpwstr>
  </property>
  <property fmtid="{D5CDD505-2E9C-101B-9397-08002B2CF9AE}" pid="9" name="ContentTypeId">
    <vt:lpwstr>0x0101004CC1A6ECDC68E440AD7AD86C2836C22A</vt:lpwstr>
  </property>
</Properties>
</file>